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b963a3e4328a4d9/Documents/WEKA/04_KI-Register/"/>
    </mc:Choice>
  </mc:AlternateContent>
  <xr:revisionPtr revIDLastSave="9" documentId="8_{863D6EC9-52D6-405D-8D18-6829B332649B}" xr6:coauthVersionLast="47" xr6:coauthVersionMax="47" xr10:uidLastSave="{595F5D01-9E09-41F6-9CD6-BE50D05C916D}"/>
  <bookViews>
    <workbookView xWindow="-110" yWindow="-110" windowWidth="25820" windowHeight="13900" xr2:uid="{00000000-000D-0000-FFFF-FFFF00000000}"/>
  </bookViews>
  <sheets>
    <sheet name="KI-Invent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1" l="1"/>
  <c r="N5" i="1"/>
  <c r="K5" i="1"/>
  <c r="H5" i="1"/>
  <c r="E5" i="1"/>
  <c r="B5" i="1"/>
</calcChain>
</file>

<file path=xl/sharedStrings.xml><?xml version="1.0" encoding="utf-8"?>
<sst xmlns="http://schemas.openxmlformats.org/spreadsheetml/2006/main" count="565" uniqueCount="381">
  <si>
    <t>Muster-KI-Inventar – Praxishilfe</t>
  </si>
  <si>
    <t>Eine Zeile = ein konkreter KI-Anwendungsfall. Dasselbe Produkt kann über dieselbe System-ID mit mehreren Anwendungsfällen geführt werden. Zuerst plausible KI-Kandidaten erfassen, dann risikoorientiert prüfen. Musterbewertungen sind Arbeitshypothesen und keine pauschale Produktbewertung.</t>
  </si>
  <si>
    <t>WP 248 rev.01: https://ogy.de/ajpc</t>
  </si>
  <si>
    <t>DSK KI &amp; Datenschutz: https://ogy.de/iytk  |  NIST AI RMF: https://ogy.de/494r</t>
  </si>
  <si>
    <t>Einträge</t>
  </si>
  <si>
    <t>KI-System-Prüfung offen</t>
  </si>
  <si>
    <t>Hochrisiko / Prüfung offen</t>
  </si>
  <si>
    <t>Nicht freigegeben</t>
  </si>
  <si>
    <t>Schatten-KI</t>
  </si>
  <si>
    <t>DSFA-Prüfung offen</t>
  </si>
  <si>
    <t>Arbeitsweise: Offene Punkte als „Prüfung offen“ kennzeichnen und mit Verantwortlichem sowie Klärungstermin versehen. Bei Änderungen an Funktion, Zweck, Daten, Personengruppen, Modell/Anbieter, Trainingseinstellungen, Unterauftragnehmern oder Vertragsbedingungen neu bewerten.</t>
  </si>
  <si>
    <t>Schatten-KI: Einen einfachen Meldeweg vorsehen. Hinweise sollen willkommen sein; Beschäftigte sollen wegen früherer Nutzung keine persönlichen Nachteile befürchten. Art.-50-Prüfanlässe im Blick behalten: direkte Interaktion, generative Inhalte, Deepfakes, Emotionserkennung und biometrische Kategorisierung.</t>
  </si>
  <si>
    <t>1  Erfassen &amp; Anwendungsfall</t>
  </si>
  <si>
    <t>2  Verantwortung &amp; Prüftiefe</t>
  </si>
  <si>
    <t>3  KI-VO – rechtliche Einordnung</t>
  </si>
  <si>
    <t>4  Datenschutz</t>
  </si>
  <si>
    <t>5  Betrieb &amp; KI-Kompetenz</t>
  </si>
  <si>
    <t>6  Freigabe &amp; Lifecycle</t>
  </si>
  <si>
    <t>System-ID</t>
  </si>
  <si>
    <t>Anwendungsfall-ID</t>
  </si>
  <si>
    <t>System / Produkt</t>
  </si>
  <si>
    <t>KI-Funktion / konkreter Einsatz</t>
  </si>
  <si>
    <t>Anbieter</t>
  </si>
  <si>
    <t>Fachbereich</t>
  </si>
  <si>
    <t>Zweck</t>
  </si>
  <si>
    <t>Nutzungsstatus</t>
  </si>
  <si>
    <t>Erfassungsweg / Schatten-KI</t>
  </si>
  <si>
    <t>Fachlich verantwortlich</t>
  </si>
  <si>
    <t>Weitere beteiligte Stellen</t>
  </si>
  <si>
    <t>Betroffene Personen</t>
  </si>
  <si>
    <t>Vertiefte Prüfung / Grund</t>
  </si>
  <si>
    <t>KI-System nach Art. 3 Nr. 1?</t>
  </si>
  <si>
    <t>Rolle nach KI-VO</t>
  </si>
  <si>
    <t>Verbotene Praktik nach Art. 5?</t>
  </si>
  <si>
    <t>Hochrisiko-Einstufung</t>
  </si>
  <si>
    <t>Art. 50 – Prüfanlass / Transparenzpflicht</t>
  </si>
  <si>
    <t>Personenbezogene Daten?</t>
  </si>
  <si>
    <t>Besondere Daten (Art. 9/10)?</t>
  </si>
  <si>
    <t>DSGVO-Rechtsgrundlage / Prüfhypothese</t>
  </si>
  <si>
    <t>Datenschutzrolle / AV</t>
  </si>
  <si>
    <t>Drittstaatentransfer?</t>
  </si>
  <si>
    <t>VVT-Verweis</t>
  </si>
  <si>
    <t>DSFA-Status / Kriterien</t>
  </si>
  <si>
    <t>Menschliche Aufsicht / Entscheidungsbezug</t>
  </si>
  <si>
    <t>Anbietertraining mit Ein-/Ausgaben?</t>
  </si>
  <si>
    <t>KI-Kompetenz / Maßnahme</t>
  </si>
  <si>
    <t>Freigabestatus</t>
  </si>
  <si>
    <t>Pflichten / offene Prüfung / nächste Maßnahme</t>
  </si>
  <si>
    <t>Letzte Prüfung</t>
  </si>
  <si>
    <t>Nächste Prüfung</t>
  </si>
  <si>
    <t>Änderungstrigger / Neubewertung</t>
  </si>
  <si>
    <t>Quelle / Produktinfo</t>
  </si>
  <si>
    <t>SYS-001</t>
  </si>
  <si>
    <t>USE-001</t>
  </si>
  <si>
    <t>Microsoft 365 Copilot</t>
  </si>
  <si>
    <t>Word: Entwurf und Zusammenfassung interner Richtlinien</t>
  </si>
  <si>
    <t>Microsoft</t>
  </si>
  <si>
    <t>Verwaltung</t>
  </si>
  <si>
    <t>Texte schneller erstellen und überarbeiten</t>
  </si>
  <si>
    <t>produktiv</t>
  </si>
  <si>
    <t>Leitung Verwaltung</t>
  </si>
  <si>
    <t>IT; Informationssicherheit; Datenschutzbeauftragter</t>
  </si>
  <si>
    <t>Beschäftigte; ggf. Kunden</t>
  </si>
  <si>
    <t>Vertieft – personenbezogene Daten möglich; generative Inhalte</t>
  </si>
  <si>
    <t>Ja</t>
  </si>
  <si>
    <t>Betreiber</t>
  </si>
  <si>
    <t>Nein</t>
  </si>
  <si>
    <t>Generative Textinhalte – Prüfung offen</t>
  </si>
  <si>
    <t>Möglich</t>
  </si>
  <si>
    <t>Je nach Inhalt/Zweck; an bestehende Verarbeitung anknüpfen</t>
  </si>
  <si>
    <t>Verantwortlicher; Cloud-/AV-Konstellation prüfen</t>
  </si>
  <si>
    <t>Prüfung offen</t>
  </si>
  <si>
    <t>VVT: M365 / Dokumentenerstellung</t>
  </si>
  <si>
    <t>Vorprüfung offen – neue Technologie; weitere Kriterien prüfen</t>
  </si>
  <si>
    <t>Ja – unterstützend; Ergebnis vor Weiterverwendung prüfen</t>
  </si>
  <si>
    <t>Grundlagen, vertrauliche Daten, Ergebnisprüfung</t>
  </si>
  <si>
    <t>mit Auflagen</t>
  </si>
  <si>
    <t>KI-Governance/DSB – bis 14.02.2027: Art.-50- und Datenschutzprüfung abschließen; Nutzung nur im freigegebenen Rahmen.</t>
  </si>
  <si>
    <t>Neue Copilot-Funktion; neue Datenquelle/Berechtigung; neuer Zweck; Modell-/Anbieterwechsel; geänderte Trainingseinstellungen</t>
  </si>
  <si>
    <t>https://learn.microsoft.com/en-us/microsoft-365/copilot/microsoft-365-copilot-overview
https://learn.microsoft.com/en-us/microsoft-365/copilot/microsoft-365-copilot-privacy</t>
  </si>
  <si>
    <t>USE-002</t>
  </si>
  <si>
    <t>Outlook: Zusammenfassung längerer Kunden-E-Mail-Verläufe</t>
  </si>
  <si>
    <t>Kundenservice</t>
  </si>
  <si>
    <t>Bearbeitung von Kundenanfragen beschleunigen</t>
  </si>
  <si>
    <t>IT-/Lizenzverzeichnis; Fachbereich; Anbieterinfo</t>
  </si>
  <si>
    <t>Leitung Kundenservice</t>
  </si>
  <si>
    <t>IT; Datenschutzbeauftragter; ggf. Recht</t>
  </si>
  <si>
    <t>Kunden; Beschäftigte</t>
  </si>
  <si>
    <t>Vertieft – Kundendaten; Ergebnis beeinflusst Bearbeitung</t>
  </si>
  <si>
    <t>Generative Textzusammenfassung – Prüfung offen</t>
  </si>
  <si>
    <t>Vertragsdurchführung oder berechtigtes Interesse je nach Fall prüfen</t>
  </si>
  <si>
    <t>VVT: Kundenkommunikation / E-Mail</t>
  </si>
  <si>
    <t>Ja – unterstützend; keine automatische Kundenentscheidung</t>
  </si>
  <si>
    <t>Datenschutz, Vertraulichkeit, Ergebnisprüfung</t>
  </si>
  <si>
    <t>DSB/Kundenservice – bis 14.11.2026: Rechtsgrundlage, Art. 50 und zulässige Datenarten konkretisieren.</t>
  </si>
  <si>
    <t>Neue Datenkategorien; automatisierte Weiterverarbeitung; geänderte Berechtigungen; neue Copilot-Funktion</t>
  </si>
  <si>
    <t>USE-003</t>
  </si>
  <si>
    <t>Teams: KI-gestützte Besprechungszusammenfassung</t>
  </si>
  <si>
    <t>Management / Fachbereiche</t>
  </si>
  <si>
    <t>Protokollierung und Aufgabenübersicht nach Meetings</t>
  </si>
  <si>
    <t>Pilot</t>
  </si>
  <si>
    <t>Fachbereich; IT-/Lizenzverzeichnis; Anbieterinfo</t>
  </si>
  <si>
    <t>Teamleitung</t>
  </si>
  <si>
    <t>IT; Datenschutzbeauftragter; Beschäftigtenvertretung</t>
  </si>
  <si>
    <t>Beschäftigte; externe Teilnehmer</t>
  </si>
  <si>
    <t>Vertieft – Teilnehmerdaten; Transkription; mögliche Folgewirkungen</t>
  </si>
  <si>
    <t>Generative Zusammenfassung; ggf. Teilnehmerinformation – Prüfung offen</t>
  </si>
  <si>
    <t>Rechtsgrundlage für Aufzeichnung/Transkription und Folgeverarbeitung prüfen</t>
  </si>
  <si>
    <t>VVT: Videokonferenzen</t>
  </si>
  <si>
    <t>Vorprüfung offen – neue Technologie; systematische Beobachtung/weitere Kriterien prüfen</t>
  </si>
  <si>
    <t>Ja – Protokollentwurf; Freigabe durch verantwortliche Person</t>
  </si>
  <si>
    <t>Aufzeichnung/Transkript, Vertraulichkeit, Ergebnisprüfung</t>
  </si>
  <si>
    <t>DSB/IT/Beschäftigtenvertretung – bis 14.09.2026: Freigaberegeln und Information der Teilnehmenden festlegen.</t>
  </si>
  <si>
    <t>Neue Meeting-Funktion; geänderte Aufzeichnungs-/Sharing-Optionen; neue Personengruppen</t>
  </si>
  <si>
    <t>SYS-002</t>
  </si>
  <si>
    <t>USE-004</t>
  </si>
  <si>
    <t>GitHub Copilot</t>
  </si>
  <si>
    <t>Code-Vervollständigung und Code-Erklärung in Entwicklungsumgebung</t>
  </si>
  <si>
    <t>GitHub / Microsoft</t>
  </si>
  <si>
    <t>IT / Entwicklung</t>
  </si>
  <si>
    <t>Softwareentwicklung unterstützen</t>
  </si>
  <si>
    <t>IT-/Entwicklertools; Anbieterinfo</t>
  </si>
  <si>
    <t>Leitung Entwicklung</t>
  </si>
  <si>
    <t>Informationssicherheit; Recht; Datenschutzbeauftragter bei Personenbezug</t>
  </si>
  <si>
    <t>Entwickler; ggf. Betroffene in Testdaten</t>
  </si>
  <si>
    <t>Standard; vertieft bei Echtdaten, Geheimnissen oder unklaren Modell-/Datenflüssen</t>
  </si>
  <si>
    <t>Kein offensichtlicher Art.-50-Prüfanlass</t>
  </si>
  <si>
    <t>Nur bei Personenbezug; Test- und Echtdaten trennen</t>
  </si>
  <si>
    <t>Verantwortlicher; Vertrags-/AV-Rolle prüfen</t>
  </si>
  <si>
    <t>VVT: Softwareentwicklung (falls Personenbezug)</t>
  </si>
  <si>
    <t>nicht erforderlich / neu prüfen bei Personenbezug</t>
  </si>
  <si>
    <t>Ja – Entwickler prüft und übernimmt Code bewusst</t>
  </si>
  <si>
    <t>Sicherer Umgang mit Quellcode, Lizenz-/Qualitätsprüfung</t>
  </si>
  <si>
    <t>freigegeben</t>
  </si>
  <si>
    <t>IT-Sicherheit/Recht – bei Änderungen: Repository-Zugriffe, Modellnutzung und Geheimnisschutz neu prüfen.</t>
  </si>
  <si>
    <t>Neue Agentenfunktion; Repository-Zugriff; Modellwechsel; zusätzliche Datenquellen</t>
  </si>
  <si>
    <t>https://docs.github.com/en/enterprise-cloud@latest/copilot/get-started/what-is-github-copilot</t>
  </si>
  <si>
    <t>SYS-003</t>
  </si>
  <si>
    <t>USE-005</t>
  </si>
  <si>
    <t>Adobe Acrobat AI Assistant</t>
  </si>
  <si>
    <t>Zusammenfassung und Fragen zu Lieferantenverträgen</t>
  </si>
  <si>
    <t>Adobe</t>
  </si>
  <si>
    <t>Recht / Einkauf</t>
  </si>
  <si>
    <t>Verträge schneller sichten und Kernaussagen extrahieren</t>
  </si>
  <si>
    <t>Einkauf/Vertrag; Fachbereich; Anbieterinfo</t>
  </si>
  <si>
    <t>Leitung Recht</t>
  </si>
  <si>
    <t>Einkauf; IT; Datenschutzbeauftragter</t>
  </si>
  <si>
    <t>Ansprechpartner bei Lieferanten; Beschäftigte</t>
  </si>
  <si>
    <t>Vertieft – vertrauliche und ggf. personenbezogene Vertragsdaten</t>
  </si>
  <si>
    <t>Je nach Vertragsinhalt; bestehende Rechtsgrundlage prüfen</t>
  </si>
  <si>
    <t>Verantwortlicher; AV/Cloud-Verarbeitung prüfen</t>
  </si>
  <si>
    <t>VVT: Vertragsmanagement</t>
  </si>
  <si>
    <t>Ja – rein unterstützend; juristische Prüfung bleibt erforderlich</t>
  </si>
  <si>
    <t>Vertrauliche Dokumente, Ergebnis- und Quellenprüfung</t>
  </si>
  <si>
    <t>Recht/DSB – bis 14.11.2026: zulässige Dokumentarten, Datenschutz und Art. 50 dokumentieren.</t>
  </si>
  <si>
    <t>Neue Dokumenttypen; neue Cloud-Funktion; neue Datenkategorien; Vertragsänderungen</t>
  </si>
  <si>
    <t>https://helpx.adobe.com/acrobat/desktop/use-acrobat-ai/get-started-with-generative-ai/acrobat-ai-overview.html</t>
  </si>
  <si>
    <t>SYS-004</t>
  </si>
  <si>
    <t>USE-006</t>
  </si>
  <si>
    <t>ChatGPT Enterprise</t>
  </si>
  <si>
    <t>Entwürfe, Analyse und Ideensammlung mit internen Arbeitsinhalten</t>
  </si>
  <si>
    <t>OpenAI</t>
  </si>
  <si>
    <t>Unternehmensweit</t>
  </si>
  <si>
    <t>Recherche, Textentwürfe und Analyse unterstützen</t>
  </si>
  <si>
    <t>Pilotantrag; Fachbereiche; Anbieterinfo</t>
  </si>
  <si>
    <t>KI-Governance-Stelle</t>
  </si>
  <si>
    <t>IT; Informationssicherheit; Recht; Einkauf; Datenschutzbeauftragter</t>
  </si>
  <si>
    <t>Vertieft – breite Nutzung; Datenarten und Entscheidungsbezug je Use Case</t>
  </si>
  <si>
    <t>Generative Inhalte; ggf. direkte Interaktion – je Use Case prüfen</t>
  </si>
  <si>
    <t>Je nach Einsatz; für personenbezogene Daten Zweck und Rechtsgrundlage festlegen</t>
  </si>
  <si>
    <t>Verantwortlicher; Auftragsverarbeitung prüfen</t>
  </si>
  <si>
    <t>VVT: KI-Assistent / je nach Prozess</t>
  </si>
  <si>
    <t>Vorprüfung offen – neue Technologie; weitere Kriterien je Use Case</t>
  </si>
  <si>
    <t>Ja – unterstützend; kritische Ergebnisse fachlich prüfen</t>
  </si>
  <si>
    <t>Prompting, Vertraulichkeit, Halluzinationen, Freigabegrenzen</t>
  </si>
  <si>
    <t>KI-Governance/DSB – bis 14.11.2026: erlaubte Use Cases, Datenklassen und Art.-50-Prüfung je Anwendungsfall festlegen.</t>
  </si>
  <si>
    <t>Neue Connectoren/Agenten; geänderte Datenquellen; Modell-/Anbieterwechsel; Trainingseinstellungen</t>
  </si>
  <si>
    <t>https://openai.com/chatgpt/enterprise/
https://openai.com/business-data/</t>
  </si>
  <si>
    <t>SYS-005</t>
  </si>
  <si>
    <t>USE-007</t>
  </si>
  <si>
    <t>Microsoft Copilot Studio</t>
  </si>
  <si>
    <t>Kunden-Chatbot auf der Unternehmenswebsite</t>
  </si>
  <si>
    <t>Standardfragen automatisiert beantworten und Anliegen vorsortieren</t>
  </si>
  <si>
    <t>Projekt-/Pilotantrag; Anbieterinfo</t>
  </si>
  <si>
    <t>IT; Informationssicherheit; Recht; Datenschutzbeauftragter</t>
  </si>
  <si>
    <t>Kunden; Interessenten</t>
  </si>
  <si>
    <t>Vertieft – direkte Interaktion; Kundendaten; autonome Aktionen möglich</t>
  </si>
  <si>
    <t>Betreiber + ggf. Anbieter</t>
  </si>
  <si>
    <t>Direkte Interaktion mit Personen – Transparenzpflicht prüfen</t>
  </si>
  <si>
    <t>Vertragsanbahnung/berechtigtes Interesse je nach Funktion prüfen</t>
  </si>
  <si>
    <t>Verantwortlicher; technische Anbieter-/AV-Rollen prüfen</t>
  </si>
  <si>
    <t>VVT: Website-Chatbot</t>
  </si>
  <si>
    <t>Vorprüfung offen – neue Technologie + systematische Interaktion; weitere Kriterien prüfen</t>
  </si>
  <si>
    <t>Ja – Eskalation an Menschen; autonome Aktionen begrenzen</t>
  </si>
  <si>
    <t>Transparenz, Eskalation an Menschen, Umgang mit Fehlern</t>
  </si>
  <si>
    <t>Recht/DSB/IT – bis 14.09.2026: Rolle, Art.-50-Information, Datenflüsse und Eskalationsregeln klären.</t>
  </si>
  <si>
    <t>Neue Aktionen; Systemzugriffe; Wissensquellen; neue Datenkategorien; Vertragsänderungen</t>
  </si>
  <si>
    <t>https://learn.microsoft.com/en-us/microsoft-copilot-studio/fundamentals-what-is-copilot-studio</t>
  </si>
  <si>
    <t>SYS-006</t>
  </si>
  <si>
    <t>USE-008</t>
  </si>
  <si>
    <t>Salesforce Agentforce</t>
  </si>
  <si>
    <t>Service Agent für Kundenanfragen und Fallbearbeitung</t>
  </si>
  <si>
    <t>Salesforce</t>
  </si>
  <si>
    <t>Anfragen beantworten und Servicefälle automatisieren</t>
  </si>
  <si>
    <t>Fachbereich/CRM; Anbieterinfo</t>
  </si>
  <si>
    <t>Kunden</t>
  </si>
  <si>
    <t>Vertieft – Kundendaten; Entscheidungen/Aktionen möglich</t>
  </si>
  <si>
    <t>Direkte Interaktion; generative Inhalte – Transparenzpflicht prüfen</t>
  </si>
  <si>
    <t>Je nach Serviceprozess; Vertragsdurchführung/berechtigtes Interesse prüfen</t>
  </si>
  <si>
    <t>Verantwortlicher; AV-/Unterauftragnehmer prüfen</t>
  </si>
  <si>
    <t>VVT: CRM / Kundenservice</t>
  </si>
  <si>
    <t>Vorprüfung offen – neue Technologie; Bewertung/Automatisierung je Funktion prüfen</t>
  </si>
  <si>
    <t>Ja – autonome Aktionen zunächst begrenzen und überwachen</t>
  </si>
  <si>
    <t>Transparenz, Eskalation, Freigabe autonomer Aktionen</t>
  </si>
  <si>
    <t>KI-Governance/DSB/IT – bis 14.09.2026: autonome Aktionen, Transparenz und Datenzugriffe freigeben.</t>
  </si>
  <si>
    <t>Neue autonome Aktionen; CRM-Zugriffe; Wissensquellen; Unterauftragnehmer; Vertragsänderungen</t>
  </si>
  <si>
    <t>https://www.salesforce.com/service/ai/customer-service-agents/</t>
  </si>
  <si>
    <t>SYS-007</t>
  </si>
  <si>
    <t>USE-009</t>
  </si>
  <si>
    <t>SAP Joule</t>
  </si>
  <si>
    <t>Unterstützung bei Beschaffungs- und Lieferantenprozessen</t>
  </si>
  <si>
    <t>SAP</t>
  </si>
  <si>
    <t>Einkauf</t>
  </si>
  <si>
    <t>Informationen zusammenfassen und nächste Schritte vorschlagen</t>
  </si>
  <si>
    <t>Einkauf/ERP; Anbieterinfo</t>
  </si>
  <si>
    <t>Leitung Einkauf</t>
  </si>
  <si>
    <t>IT; Recht; Datenschutzbeauftragter</t>
  </si>
  <si>
    <t>Lieferantenkontakte; Beschäftigte</t>
  </si>
  <si>
    <t>Vertieft – Geschäftsdaten; Empfehlungen; ggf. personenbezogene Daten</t>
  </si>
  <si>
    <t>Generative Inhalte/Empfehlungen – Prüfung offen</t>
  </si>
  <si>
    <t>Bestehende Beschaffungsprozesse und Rechtsgrundlagen zugrunde legen</t>
  </si>
  <si>
    <t>Verantwortlicher; SAP-Vertrags-/AV-Rolle prüfen</t>
  </si>
  <si>
    <t>VVT: Einkauf / Lieferantenmanagement</t>
  </si>
  <si>
    <t>Ja – Vorschläge werden durch Einkauf geprüft</t>
  </si>
  <si>
    <t>Ergebnisprüfung, Berechtigungen, vertrauliche Daten</t>
  </si>
  <si>
    <t>Einkauf/DSB/IT – bis 14.11.2026: Datenzugriffe, Transparenz und zulässige Funktionen dokumentieren.</t>
  </si>
  <si>
    <t>Neue SAP-Agenten; zusätzliche Datenquellen; autonome Aktionen; Modell-/Anbieterwechsel</t>
  </si>
  <si>
    <t>https://www.sap.com/germany/products/artificial-intelligence/ai-assistant.html</t>
  </si>
  <si>
    <t>SYS-008</t>
  </si>
  <si>
    <t>USE-010</t>
  </si>
  <si>
    <t>Zoom AI Companion</t>
  </si>
  <si>
    <t>Meeting Summary für interne und externe Besprechungen</t>
  </si>
  <si>
    <t>Zoom</t>
  </si>
  <si>
    <t>Besprechungen zusammenfassen und Aufgaben ableiten</t>
  </si>
  <si>
    <t>Fachbereich; Anbieterinfo</t>
  </si>
  <si>
    <t>Vertieft – Transkription, Personenbezug und mögliche Folgewirkungen</t>
  </si>
  <si>
    <t>Generative Zusammenfassung; Teilnehmerinformation – Prüfung offen</t>
  </si>
  <si>
    <t>Rechtsgrundlage für Transkription/Verarbeitung prüfen</t>
  </si>
  <si>
    <t>Verantwortlicher; AV/Unterauftragnehmer prüfen</t>
  </si>
  <si>
    <t>Ja – Zusammenfassung wird vor Nutzung geprüft</t>
  </si>
  <si>
    <t>Hinweise zu Transkription, Freigabe, Vertraulichkeit</t>
  </si>
  <si>
    <t>DSB/IT/Beschäftigtenvertretung – bis 14.09.2026: Information, Freigabe und Lösch-/Zugriffsregeln festlegen.</t>
  </si>
  <si>
    <t>Neue Meeting-Funktionen; geänderte Sharing-/Aufzeichnungsoptionen; neue Personengruppen</t>
  </si>
  <si>
    <t>https://support.zoom.com/hc/en/article?id=zm_kb&amp;sysparm_article=KB0058013</t>
  </si>
  <si>
    <t>SYS-009</t>
  </si>
  <si>
    <t>USE-011</t>
  </si>
  <si>
    <t>Workday HiredScore AI for Recruiting</t>
  </si>
  <si>
    <t>Priorisierung / Grading von Bewerbern anhand Stellenanforderungen</t>
  </si>
  <si>
    <t>Workday</t>
  </si>
  <si>
    <t>Personal</t>
  </si>
  <si>
    <t>Recruiting unterstützen und Bewerbungen priorisieren</t>
  </si>
  <si>
    <t>geplant</t>
  </si>
  <si>
    <t>HR-Beschaffung; Anbieterinfo</t>
  </si>
  <si>
    <t>Leitung Personal</t>
  </si>
  <si>
    <t>Recht; Datenschutzbeauftragter; Beschäftigtenvertretung; IT</t>
  </si>
  <si>
    <t>Bewerber</t>
  </si>
  <si>
    <t>Vertieft – Bewerberbewertung; erheblicher Entscheidungsbezug; potenziell Hochrisiko</t>
  </si>
  <si>
    <t>Anhang III – wahrscheinlich</t>
  </si>
  <si>
    <t>Kein offensichtlicher Art.-50-Prüfanlass; sonstige KI-VO-Pflichten separat prüfen</t>
  </si>
  <si>
    <t>Beschäftigten-/Bewerberdatenschutz gesondert prüfen</t>
  </si>
  <si>
    <t>Verantwortlicher; AV/Anbieterrollen prüfen</t>
  </si>
  <si>
    <t>VVT: Bewerbungsverfahren</t>
  </si>
  <si>
    <t>Vorprüfung offen – neue Technologie + Bewertung/Scoring; weitere Kriterien prüfen</t>
  </si>
  <si>
    <t>Ja – menschliche Letztentscheidung und dokumentierte Überprüfung</t>
  </si>
  <si>
    <t>Hochrisiko-KI, menschliche Aufsicht, Bias/Fairness</t>
  </si>
  <si>
    <t>Recht/DSB/HR – bis 14.09.2026: Hochrisiko-Einstufung, DSFA und künftige KI-VO-Pflichten vorbereiten.</t>
  </si>
  <si>
    <t>Einführung; Modell-/Kriterienänderung; neue Datenquellen; geänderter Zweck; neue Personengruppen</t>
  </si>
  <si>
    <t>https://www.workday.com/en-us/products/talent-management/ai-recruiting.html</t>
  </si>
  <si>
    <t>SYS-010</t>
  </si>
  <si>
    <t>USE-012</t>
  </si>
  <si>
    <t>Dynamics 365 Sales Copilot</t>
  </si>
  <si>
    <t>Zusammenfassung von Leads/Opportunities und Vorbereitung von Kundenterminen</t>
  </si>
  <si>
    <t>Vertrieb</t>
  </si>
  <si>
    <t>Vertriebsinformationen bündeln und Gesprächsvorbereitung unterstützen</t>
  </si>
  <si>
    <t>Vertrieb/CRM; Anbieterinfo</t>
  </si>
  <si>
    <t>Vertriebsleitung</t>
  </si>
  <si>
    <t>Kundenkontakte; Interessenten</t>
  </si>
  <si>
    <t>Vertieft – Kundendaten; Entscheidungsunterstützung</t>
  </si>
  <si>
    <t>CRM-Rechtsgrundlage und Zweckbindung beachten</t>
  </si>
  <si>
    <t>VVT: CRM / Vertrieb</t>
  </si>
  <si>
    <t>Ja – unterstützend; keine automatische Priorisierung mit erheblichen Folgen</t>
  </si>
  <si>
    <t>CRM-Daten, Ergebnisprüfung, keine automatisierten Nachteile</t>
  </si>
  <si>
    <t>Vertrieb/DSB – bis 14.11.2026: zulässige Daten, Art. 50 und Entscheidungsgrenzen dokumentieren.</t>
  </si>
  <si>
    <t>Neue CRM-Aktionen; zusätzliche Datenquellen; geänderter Zweck; Modell-/Anbieterwechsel</t>
  </si>
  <si>
    <t>https://learn.microsoft.com/en-us/dynamics365/sales/copilot-overview</t>
  </si>
  <si>
    <t>SYS-011</t>
  </si>
  <si>
    <t>USE-013</t>
  </si>
  <si>
    <t>ChatGPT Free (privates Konto)</t>
  </si>
  <si>
    <t>Zusammenfassung von Kunden-E-Mails über privaten Webdienst</t>
  </si>
  <si>
    <t>Arbeitsaufwand reduzieren (nicht freigegeben)</t>
  </si>
  <si>
    <t>Meldung Beschäftigter – Schatten-KI</t>
  </si>
  <si>
    <t>noch zu benennen</t>
  </si>
  <si>
    <t>KI-Governance; IT-Sicherheit; Datenschutzbeauftragter; ggf. Recht</t>
  </si>
  <si>
    <t>Vertieft – Schatten-KI; personenbezogene Daten; Verträge/Datenschutz ungeklärt</t>
  </si>
  <si>
    <t>Generative Inhalte – Prüfung offen</t>
  </si>
  <si>
    <t>Keine Nutzung bis Freigabe und Rechtsgrundlage/Verträge geklärt</t>
  </si>
  <si>
    <t>Ungeklärte private Nutzung</t>
  </si>
  <si>
    <t>Kein VVT-Verweis</t>
  </si>
  <si>
    <t>Vorprüfung offen – neue Technologie + personenbezogene Daten; weitere Kriterien prüfen</t>
  </si>
  <si>
    <t>Ja – Nutzung bis Klärung stoppen; Ergebnisse nicht weiterverwenden</t>
  </si>
  <si>
    <t>Opt-out/konfigurierbar</t>
  </si>
  <si>
    <t>Schatten-KI, Datenschutz, Unternehmensregeln</t>
  </si>
  <si>
    <t>nicht freigegeben</t>
  </si>
  <si>
    <t>KI-Governance/DSB – bis 21.08.2026: Fall ohne persönliche Nachteile aufnehmen, Nutzung stoppen oder in freigegebenen Dienst überführen.</t>
  </si>
  <si>
    <t>Meldung des Falls; Sperrung/Alternative; neue Datenarten; Änderung der Anbieter-/Trainingseinstellungen</t>
  </si>
  <si>
    <t>https://help.openai.com/en/articles/8983130-what-if-i-want-to-keep-my-history-on-but-disable-model-training</t>
  </si>
  <si>
    <t>SYS-012</t>
  </si>
  <si>
    <t>USE-014</t>
  </si>
  <si>
    <t>KI-Coaching mit Emotionserkennung (Beispiel)</t>
  </si>
  <si>
    <t>Ableitung von Emotionen aus Stimme/Gesicht zur Bewertung von Beschäftigten</t>
  </si>
  <si>
    <t>verschiedene Anbieter</t>
  </si>
  <si>
    <t>Personal / Führung</t>
  </si>
  <si>
    <t>Coaching oder Leistungsbewertung</t>
  </si>
  <si>
    <t>Pilot-/Beschaffungsanfrage</t>
  </si>
  <si>
    <t>Recht; Datenschutzbeauftragter; Beschäftigtenvertretung</t>
  </si>
  <si>
    <t>Beschäftigte</t>
  </si>
  <si>
    <t>Vertieft – unmittelbarer Bezug zu möglicher verbotener Praktik</t>
  </si>
  <si>
    <t>Emotionserkennung – Transparenzpflicht zusätzlich zur Verbotsprüfung beachten</t>
  </si>
  <si>
    <t>Keine weitere Einführung ohne Prüfung des Verbots nach Art. 5 KI-VO</t>
  </si>
  <si>
    <t>Verantwortlicher</t>
  </si>
  <si>
    <t>VVT: noch nicht angelegt</t>
  </si>
  <si>
    <t>nicht anwendbar / nach Verbotsprüfung neu bewerten</t>
  </si>
  <si>
    <t>Nein – Einsatz nicht freigegeben</t>
  </si>
  <si>
    <t>Verbotene Praktiken erkennen; keine Pilotierung ohne Freigabe</t>
  </si>
  <si>
    <t>Recht/DSB – bis 21.08.2026: Verbot nach Art. 5 abschließend prüfen; keine Einführung vor Freigabe.</t>
  </si>
  <si>
    <t>Beschaffung/Pilotanfrage; geänderter Zweck; neue Funktion oder Ausnahmebegründung</t>
  </si>
  <si>
    <t>https://ogy.de/j3l5</t>
  </si>
  <si>
    <t>SYS-013</t>
  </si>
  <si>
    <t>USE-015</t>
  </si>
  <si>
    <t>E-Mail-Sicherheitsgateway mit KI</t>
  </si>
  <si>
    <t>Erkennung und Klassifizierung von Spam-/Phishing-Nachrichten</t>
  </si>
  <si>
    <t>IT / Informationssicherheit</t>
  </si>
  <si>
    <t>Schad-E-Mails erkennen und blockieren</t>
  </si>
  <si>
    <t>IT-/Sicherheitssoftware; Anbieterinfo</t>
  </si>
  <si>
    <t>CISO / IT-Leitung</t>
  </si>
  <si>
    <t>Informationssicherheit; Datenschutzbeauftragter; ggf. Beschäftigtenvertretung</t>
  </si>
  <si>
    <t>Beschäftigte; externe Absender</t>
  </si>
  <si>
    <t>Prüfung offen – KI-Begriff und technische Funktionsweise klären</t>
  </si>
  <si>
    <t>IT-Sicherheitszweck und bestehende Rechtsgrundlage prüfen</t>
  </si>
  <si>
    <t>Verantwortlicher / ggf. Auftragsverarbeitung</t>
  </si>
  <si>
    <t>VVT: E-Mail-Sicherheit</t>
  </si>
  <si>
    <t>Vorprüfung offen – neue Technologie; weitere Kriterien je Funktionsweise</t>
  </si>
  <si>
    <t>Ja – Fehlklassifikationen müssen überprüfbar/eskalierbar sein</t>
  </si>
  <si>
    <t>KI-Begriff prüfen, Fehlklassifikationen und Eskalation</t>
  </si>
  <si>
    <t>IT/DSB – bis 14.11.2026: Art.-3-Einordnung, Datenflüsse und Fehlklassifikationsprozess dokumentieren.</t>
  </si>
  <si>
    <t>Modellwechsel; neue Analysefunktionen; Inhaltsprüfung; neue Datenquellen; Anbieterwechsel</t>
  </si>
  <si>
    <t>Herstellerdokumentation ergänzen</t>
  </si>
  <si>
    <t>SYS-014</t>
  </si>
  <si>
    <t>USE-016</t>
  </si>
  <si>
    <t>KI-Video-Generator (Beispiel)</t>
  </si>
  <si>
    <t>Täuschend echt wirkendes Video einer realen Person für eine externe Kampagne</t>
  </si>
  <si>
    <t>noch offen</t>
  </si>
  <si>
    <t>Marketing / Kommunikation</t>
  </si>
  <si>
    <t>Kampagnen- oder Schulungsvideo erstellen</t>
  </si>
  <si>
    <t>Fachbereich / Projektanfrage</t>
  </si>
  <si>
    <t>Leitung Kommunikation</t>
  </si>
  <si>
    <t>Recht; Datenschutzbeauftragter; Marketing; ggf. Informationssicherheit</t>
  </si>
  <si>
    <t>Abgebildete Person; Öffentlichkeit</t>
  </si>
  <si>
    <t>Vertieft – Deepfake; Veröffentlichung; Persönlichkeitsrechte</t>
  </si>
  <si>
    <t>Deepfake / generative Video-Inhalte – Transparenz- und Kennzeichnungspflicht prüfen</t>
  </si>
  <si>
    <t>Rechtsgrundlage/Einwilligung und Persönlichkeitsrechte vor Veröffentlichung prüfen</t>
  </si>
  <si>
    <t>Verantwortlicher; Anbieter-/AV-Rolle prüfen</t>
  </si>
  <si>
    <t>VVT: Marketingkommunikation (falls Personenbezug)</t>
  </si>
  <si>
    <t>Vorprüfung offen – neue Technologie; weitere Kriterien bei breiter Veröffentlichung prüfen</t>
  </si>
  <si>
    <t>Ja – Veröffentlichung erst nach menschlicher Freigabe</t>
  </si>
  <si>
    <t>Deepfake-Kennzeichnung, Persönlichkeitsrechte, Fakten-/Quellenprüfung</t>
  </si>
  <si>
    <t>Recht/DSB – bis 14.09.2026: Rechtsgrundlage, Einwilligung und Art.-50-Kennzeichnung vor Produktion/Veröffentlichung klären.</t>
  </si>
  <si>
    <t>Neue dargestellte Person; geänderter Veröffentlichungszweck; neue Modell-/Anbieterfunktion; geänderte Trainingsbedingungen</t>
  </si>
  <si>
    <t>Anbieter- und Produktdokumentation vor Beschaffung ergänzen</t>
  </si>
  <si>
    <t>KI-VO (konsolidiert): https://urlr.me/m968ur</t>
  </si>
  <si>
    <t>Art. 50-Leitlinien: https://urlr.me/MeJ7Y2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</si>
</sst>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>
    <font>
      <sz val="11"/>
      <name val="Carlito"/>
    </font>
    <font>
      <sz val="10"/>
      <color rgb="FF1F2937"/>
      <name val="Aptos"/>
    </font>
    <font>
      <b/>
      <sz val="18"/>
      <color rgb="FFFFFFFF"/>
      <name val="Aptos Display"/>
    </font>
    <font>
      <i/>
      <sz val="10"/>
      <color rgb="FF1F2937"/>
      <name val="Aptos"/>
    </font>
    <font>
      <sz val="9"/>
      <color rgb="FF1F4E78"/>
      <name val="Aptos"/>
    </font>
    <font>
      <b/>
      <sz val="10"/>
      <color rgb="FFFFFFFF"/>
      <name val="Aptos"/>
    </font>
    <font>
      <b/>
      <sz val="12"/>
      <color rgb="FFFFFFFF"/>
      <name val="Aptos"/>
    </font>
    <font>
      <sz val="9"/>
      <color rgb="FF1F2937"/>
      <name val="Aptos"/>
    </font>
    <font>
      <b/>
      <sz val="9"/>
      <color rgb="FFFFFFFF"/>
      <name val="Aptos"/>
    </font>
    <font>
      <b/>
      <sz val="10"/>
      <color rgb="FF9C0006"/>
      <name val="Aptos"/>
    </font>
    <font>
      <sz val="11"/>
      <name val="Carlito"/>
    </font>
  </fonts>
  <fills count="2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7FA"/>
      </patternFill>
    </fill>
    <fill>
      <patternFill patternType="solid">
        <fgColor rgb="FFEDF3F8"/>
      </patternFill>
    </fill>
    <fill>
      <patternFill patternType="solid">
        <fgColor rgb="FF2F75B5"/>
      </patternFill>
    </fill>
    <fill>
      <patternFill patternType="solid">
        <fgColor rgb="FF8064A2"/>
      </patternFill>
    </fill>
    <fill>
      <patternFill patternType="solid">
        <fgColor rgb="FFC65911"/>
      </patternFill>
    </fill>
    <fill>
      <patternFill patternType="solid">
        <fgColor rgb="FF548235"/>
      </patternFill>
    </fill>
    <fill>
      <patternFill patternType="solid">
        <fgColor rgb="FF7F6000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rgb="FF4472C4"/>
      </patternFill>
    </fill>
    <fill>
      <patternFill patternType="solid">
        <fgColor rgb="FFA5A5A5"/>
      </patternFill>
    </fill>
    <fill>
      <patternFill patternType="solid">
        <fgColor rgb="FFED7D31"/>
      </patternFill>
    </fill>
    <fill>
      <patternFill patternType="solid">
        <fgColor rgb="FFFFFFFF"/>
      </patternFill>
    </fill>
    <fill>
      <patternFill patternType="solid">
        <fgColor rgb="FFEAF2F8"/>
      </patternFill>
    </fill>
    <fill>
      <patternFill patternType="solid">
        <fgColor rgb="FFFCE4D6"/>
      </patternFill>
    </fill>
    <fill>
      <patternFill patternType="solid">
        <fgColor rgb="FFFFFFFF"/>
      </patternFill>
    </fill>
    <fill>
      <patternFill patternType="solid">
        <fgColor rgb="FFEAF2F8"/>
      </patternFill>
    </fill>
  </fills>
  <borders count="23">
    <border>
      <left/>
      <right/>
      <top/>
      <bottom/>
      <diagonal/>
    </border>
    <border>
      <left/>
      <right/>
      <top/>
      <bottom style="thin">
        <color rgb="FFB8C4CE"/>
      </bottom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8064A2"/>
      </left>
      <right/>
      <top style="thin">
        <color rgb="FF8064A2"/>
      </top>
      <bottom style="thin">
        <color rgb="FF8064A2"/>
      </bottom>
      <diagonal/>
    </border>
    <border>
      <left/>
      <right style="thin">
        <color rgb="FF8064A2"/>
      </right>
      <top style="thin">
        <color rgb="FF8064A2"/>
      </top>
      <bottom style="thin">
        <color rgb="FF8064A2"/>
      </bottom>
      <diagonal/>
    </border>
    <border>
      <left style="thin">
        <color rgb="FFC65911"/>
      </left>
      <right/>
      <top style="thin">
        <color rgb="FFC65911"/>
      </top>
      <bottom style="thin">
        <color rgb="FFC65911"/>
      </bottom>
      <diagonal/>
    </border>
    <border>
      <left/>
      <right style="thin">
        <color rgb="FFC65911"/>
      </right>
      <top style="thin">
        <color rgb="FFC65911"/>
      </top>
      <bottom style="thin">
        <color rgb="FFC65911"/>
      </bottom>
      <diagonal/>
    </border>
    <border>
      <left style="thin">
        <color rgb="FF548235"/>
      </left>
      <right/>
      <top style="thin">
        <color rgb="FF548235"/>
      </top>
      <bottom style="thin">
        <color rgb="FF548235"/>
      </bottom>
      <diagonal/>
    </border>
    <border>
      <left/>
      <right style="thin">
        <color rgb="FF548235"/>
      </right>
      <top style="thin">
        <color rgb="FF548235"/>
      </top>
      <bottom style="thin">
        <color rgb="FF548235"/>
      </bottom>
      <diagonal/>
    </border>
    <border>
      <left style="thin">
        <color rgb="FF7F6000"/>
      </left>
      <right/>
      <top style="thin">
        <color rgb="FF7F6000"/>
      </top>
      <bottom style="thin">
        <color rgb="FF7F6000"/>
      </bottom>
      <diagonal/>
    </border>
    <border>
      <left/>
      <right style="thin">
        <color rgb="FF7F6000"/>
      </right>
      <top style="thin">
        <color rgb="FF7F6000"/>
      </top>
      <bottom style="thin">
        <color rgb="FF7F6000"/>
      </bottom>
      <diagonal/>
    </border>
    <border>
      <left style="thin">
        <color rgb="FFD6B656"/>
      </left>
      <right/>
      <top style="thin">
        <color rgb="FFD6B656"/>
      </top>
      <bottom style="thin">
        <color rgb="FFD6B656"/>
      </bottom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 style="thin">
        <color rgb="FFD6B656"/>
      </right>
      <top style="thin">
        <color rgb="FFD6B656"/>
      </top>
      <bottom style="thin">
        <color rgb="FFD6B656"/>
      </bottom>
      <diagonal/>
    </border>
    <border>
      <left/>
      <right/>
      <top/>
      <bottom style="thin">
        <color rgb="FFA9D08E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hair">
        <color rgb="FFB8C4CE"/>
      </bottom>
      <diagonal/>
    </border>
    <border>
      <left/>
      <right style="hair">
        <color rgb="FFD9E1E8"/>
      </right>
      <top/>
      <bottom style="hair">
        <color rgb="FFB8C4CE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1" fillId="0" borderId="0" xfId="1" applyFont="1" applyAlignment="1">
      <alignment vertical="top" wrapText="1"/>
    </xf>
    <xf numFmtId="0" fontId="5" fillId="2" borderId="2" xfId="1" applyFont="1" applyFill="1" applyBorder="1" applyAlignment="1">
      <alignment vertical="center" wrapText="1"/>
    </xf>
    <xf numFmtId="0" fontId="5" fillId="5" borderId="4" xfId="1" applyFont="1" applyFill="1" applyBorder="1" applyAlignment="1">
      <alignment vertical="center" wrapText="1"/>
    </xf>
    <xf numFmtId="0" fontId="5" fillId="6" borderId="6" xfId="1" applyFont="1" applyFill="1" applyBorder="1" applyAlignment="1">
      <alignment vertical="center" wrapText="1"/>
    </xf>
    <xf numFmtId="0" fontId="5" fillId="7" borderId="8" xfId="1" applyFont="1" applyFill="1" applyBorder="1" applyAlignment="1">
      <alignment vertical="center" wrapText="1"/>
    </xf>
    <xf numFmtId="0" fontId="5" fillId="8" borderId="10" xfId="1" applyFont="1" applyFill="1" applyBorder="1" applyAlignment="1">
      <alignment vertical="center" wrapText="1"/>
    </xf>
    <xf numFmtId="0" fontId="5" fillId="9" borderId="12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6" borderId="7" xfId="1" applyFont="1" applyFill="1" applyBorder="1" applyAlignment="1">
      <alignment horizontal="center" vertical="center" wrapText="1"/>
    </xf>
    <xf numFmtId="0" fontId="6" fillId="7" borderId="9" xfId="1" applyFont="1" applyFill="1" applyBorder="1" applyAlignment="1">
      <alignment horizontal="center" vertical="center" wrapText="1"/>
    </xf>
    <xf numFmtId="0" fontId="6" fillId="8" borderId="11" xfId="1" applyFont="1" applyFill="1" applyBorder="1" applyAlignment="1">
      <alignment horizontal="center" vertical="center" wrapText="1"/>
    </xf>
    <xf numFmtId="0" fontId="6" fillId="9" borderId="13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1" fillId="17" borderId="21" xfId="1" applyFont="1" applyFill="1" applyBorder="1" applyAlignment="1">
      <alignment vertical="top" wrapText="1"/>
    </xf>
    <xf numFmtId="0" fontId="1" fillId="17" borderId="22" xfId="1" applyFont="1" applyFill="1" applyBorder="1" applyAlignment="1">
      <alignment vertical="top" wrapText="1"/>
    </xf>
    <xf numFmtId="0" fontId="1" fillId="18" borderId="21" xfId="1" applyFont="1" applyFill="1" applyBorder="1" applyAlignment="1">
      <alignment vertical="top" wrapText="1"/>
    </xf>
    <xf numFmtId="0" fontId="1" fillId="18" borderId="22" xfId="1" applyFont="1" applyFill="1" applyBorder="1" applyAlignment="1">
      <alignment vertical="top" wrapText="1"/>
    </xf>
    <xf numFmtId="0" fontId="1" fillId="10" borderId="21" xfId="1" applyFont="1" applyFill="1" applyBorder="1" applyAlignment="1">
      <alignment vertical="top" wrapText="1"/>
    </xf>
    <xf numFmtId="0" fontId="1" fillId="11" borderId="21" xfId="1" applyFont="1" applyFill="1" applyBorder="1" applyAlignment="1">
      <alignment vertical="top" wrapText="1"/>
    </xf>
    <xf numFmtId="0" fontId="9" fillId="19" borderId="21" xfId="1" applyFont="1" applyFill="1" applyBorder="1" applyAlignment="1">
      <alignment vertical="top" wrapText="1"/>
    </xf>
    <xf numFmtId="164" fontId="1" fillId="17" borderId="21" xfId="1" applyNumberFormat="1" applyFont="1" applyFill="1" applyBorder="1" applyAlignment="1">
      <alignment horizontal="center" vertical="top" wrapText="1"/>
    </xf>
    <xf numFmtId="164" fontId="1" fillId="18" borderId="21" xfId="1" applyNumberFormat="1" applyFont="1" applyFill="1" applyBorder="1" applyAlignment="1">
      <alignment horizontal="center" vertical="top" wrapText="1"/>
    </xf>
    <xf numFmtId="164" fontId="1" fillId="0" borderId="0" xfId="1" applyNumberFormat="1" applyFont="1" applyAlignment="1">
      <alignment horizontal="center" vertical="top" wrapText="1"/>
    </xf>
    <xf numFmtId="0" fontId="1" fillId="20" borderId="21" xfId="1" applyFont="1" applyFill="1" applyBorder="1" applyAlignment="1">
      <alignment vertical="top" wrapText="1"/>
    </xf>
    <xf numFmtId="164" fontId="1" fillId="20" borderId="21" xfId="1" applyNumberFormat="1" applyFont="1" applyFill="1" applyBorder="1" applyAlignment="1">
      <alignment horizontal="center" vertical="top" wrapText="1"/>
    </xf>
    <xf numFmtId="0" fontId="1" fillId="21" borderId="21" xfId="1" applyFont="1" applyFill="1" applyBorder="1" applyAlignment="1">
      <alignment vertical="top" wrapText="1"/>
    </xf>
    <xf numFmtId="164" fontId="1" fillId="21" borderId="21" xfId="1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7" fillId="10" borderId="14" xfId="1" applyFont="1" applyFill="1" applyBorder="1" applyAlignment="1">
      <alignment vertical="center" wrapText="1"/>
    </xf>
    <xf numFmtId="0" fontId="7" fillId="10" borderId="15" xfId="1" applyFont="1" applyFill="1" applyBorder="1" applyAlignment="1">
      <alignment vertical="center" wrapText="1"/>
    </xf>
    <xf numFmtId="0" fontId="7" fillId="10" borderId="16" xfId="1" applyFont="1" applyFill="1" applyBorder="1" applyAlignment="1">
      <alignment vertical="center" wrapText="1"/>
    </xf>
    <xf numFmtId="0" fontId="7" fillId="11" borderId="17" xfId="1" applyFont="1" applyFill="1" applyBorder="1" applyAlignment="1">
      <alignment vertical="center" wrapText="1"/>
    </xf>
    <xf numFmtId="0" fontId="5" fillId="12" borderId="18" xfId="1" applyFont="1" applyFill="1" applyBorder="1" applyAlignment="1">
      <alignment vertical="center" wrapText="1"/>
    </xf>
    <xf numFmtId="0" fontId="5" fillId="13" borderId="18" xfId="1" applyFont="1" applyFill="1" applyBorder="1" applyAlignment="1">
      <alignment vertical="center" wrapText="1"/>
    </xf>
    <xf numFmtId="0" fontId="5" fillId="14" borderId="18" xfId="1" applyFont="1" applyFill="1" applyBorder="1" applyAlignment="1">
      <alignment vertical="center" wrapText="1"/>
    </xf>
    <xf numFmtId="0" fontId="5" fillId="15" borderId="18" xfId="1" applyFont="1" applyFill="1" applyBorder="1" applyAlignment="1">
      <alignment vertical="center" wrapText="1"/>
    </xf>
    <xf numFmtId="0" fontId="5" fillId="16" borderId="18" xfId="1" applyFont="1" applyFill="1" applyBorder="1" applyAlignment="1">
      <alignment vertical="center" wrapText="1"/>
    </xf>
    <xf numFmtId="0" fontId="5" fillId="6" borderId="18" xfId="1" applyFont="1" applyFill="1" applyBorder="1" applyAlignment="1">
      <alignment vertical="center" wrapText="1"/>
    </xf>
    <xf xmlns="http://schemas.openxmlformats.org/spreadsheetml/2006/main" numFmtId="0" fontId="8" fillId="12" borderId="19" xfId="1" applyFont="1" applyFill="1" applyBorder="1" applyAlignment="1">
      <alignment horizontal="center" vertical="top" wrapText="1"/>
    </xf>
    <xf xmlns="http://schemas.openxmlformats.org/spreadsheetml/2006/main" numFmtId="0" fontId="8" fillId="12" borderId="18" xfId="1" applyFont="1" applyFill="1" applyBorder="1" applyAlignment="1">
      <alignment horizontal="center" vertical="top" wrapText="1"/>
    </xf>
    <xf xmlns="http://schemas.openxmlformats.org/spreadsheetml/2006/main" numFmtId="0" fontId="8" fillId="12" borderId="18" xfId="1" applyFont="1" applyFill="1" applyBorder="1" applyAlignment="1">
      <alignment horizontal="center" vertical="center" wrapText="1"/>
    </xf>
    <xf xmlns="http://schemas.openxmlformats.org/spreadsheetml/2006/main" numFmtId="0" fontId="8" fillId="13" borderId="18" xfId="1" applyFont="1" applyFill="1" applyBorder="1" applyAlignment="1">
      <alignment horizontal="center" vertical="center" wrapText="1"/>
    </xf>
    <xf xmlns="http://schemas.openxmlformats.org/spreadsheetml/2006/main" numFmtId="0" fontId="8" fillId="14" borderId="18" xfId="1" applyFont="1" applyFill="1" applyBorder="1" applyAlignment="1">
      <alignment horizontal="center" vertical="top" wrapText="1"/>
    </xf>
    <xf xmlns="http://schemas.openxmlformats.org/spreadsheetml/2006/main" numFmtId="0" fontId="8" fillId="14" borderId="18" xfId="1" applyFont="1" applyFill="1" applyBorder="1" applyAlignment="1">
      <alignment horizontal="center" vertical="center" wrapText="1"/>
    </xf>
    <xf xmlns="http://schemas.openxmlformats.org/spreadsheetml/2006/main" numFmtId="0" fontId="8" fillId="15" borderId="18" xfId="1" applyFont="1" applyFill="1" applyBorder="1" applyAlignment="1">
      <alignment horizontal="center" vertical="top" wrapText="1"/>
    </xf>
    <xf xmlns="http://schemas.openxmlformats.org/spreadsheetml/2006/main" numFmtId="0" fontId="8" fillId="15" borderId="18" xfId="1" applyFont="1" applyFill="1" applyBorder="1" applyAlignment="1">
      <alignment horizontal="center" vertical="center" wrapText="1"/>
    </xf>
    <xf xmlns="http://schemas.openxmlformats.org/spreadsheetml/2006/main" numFmtId="0" fontId="8" fillId="16" borderId="18" xfId="1" applyFont="1" applyFill="1" applyBorder="1" applyAlignment="1">
      <alignment horizontal="center" vertical="center" wrapText="1"/>
    </xf>
    <xf xmlns="http://schemas.openxmlformats.org/spreadsheetml/2006/main" numFmtId="0" fontId="8" fillId="6" borderId="18" xfId="1" applyFont="1" applyFill="1" applyBorder="1" applyAlignment="1">
      <alignment horizontal="center" vertical="top" wrapText="1"/>
    </xf>
    <xf xmlns="http://schemas.openxmlformats.org/spreadsheetml/2006/main" numFmtId="0" fontId="8" fillId="6" borderId="18" xfId="1" applyFont="1" applyFill="1" applyBorder="1" applyAlignment="1">
      <alignment horizontal="center" vertical="center" wrapText="1"/>
    </xf>
    <xf xmlns="http://schemas.openxmlformats.org/spreadsheetml/2006/main" numFmtId="0" fontId="8" fillId="6" borderId="20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0"/>
  <sheetViews>
    <sheetView tabSelected="1" workbookViewId="0">
      <selection activeCell="A12" sqref="A12"/>
    </sheetView>
  </sheetViews>
  <sheetFormatPr baseColWidth="10" defaultColWidth="8.6640625" defaultRowHeight="14"/>
  <cols>
    <col min="1" max="1" width="11" customWidth="1"/>
    <col min="2" max="2" width="12" customWidth="1"/>
    <col min="3" max="3" width="22" customWidth="1"/>
    <col min="4" max="4" width="36" customWidth="1"/>
    <col min="5" max="6" width="18" customWidth="1"/>
    <col min="7" max="7" width="30" customWidth="1"/>
    <col min="8" max="8" width="14" customWidth="1"/>
    <col min="9" max="9" width="27" customWidth="1"/>
    <col min="10" max="10" width="22" customWidth="1"/>
    <col min="11" max="11" width="30" customWidth="1"/>
    <col min="12" max="12" width="22" customWidth="1"/>
    <col min="13" max="13" width="36" customWidth="1"/>
    <col min="14" max="14" width="16" customWidth="1"/>
    <col min="15" max="15" width="22" customWidth="1"/>
    <col min="16" max="16" width="17" customWidth="1"/>
    <col min="17" max="17" width="22" customWidth="1"/>
    <col min="18" max="18" width="38" customWidth="1"/>
    <col min="19" max="19" width="16" customWidth="1"/>
    <col min="20" max="20" width="18" customWidth="1"/>
    <col min="21" max="21" width="34" customWidth="1"/>
    <col min="22" max="22" width="29" customWidth="1"/>
    <col min="23" max="23" width="18" customWidth="1"/>
    <col min="24" max="24" width="24" customWidth="1"/>
    <col min="25" max="25" width="39" customWidth="1"/>
    <col min="26" max="26" width="36" customWidth="1"/>
    <col min="27" max="27" width="26" customWidth="1"/>
    <col min="28" max="28" width="30" customWidth="1"/>
    <col min="29" max="29" width="18" customWidth="1"/>
    <col min="30" max="30" width="45" customWidth="1"/>
    <col min="31" max="32" width="15" customWidth="1"/>
    <col min="33" max="33" width="45" customWidth="1"/>
    <col min="34" max="34" width="40" customWidth="1"/>
  </cols>
  <sheetData>
    <row r="1" spans="1:34" ht="20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</row>
    <row r="2" spans="1:34" ht="22.6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16" customHeight="1">
      <c r="A3" s="34" t="s">
        <v>379</v>
      </c>
      <c r="B3" s="34"/>
      <c r="C3" s="34"/>
      <c r="D3" s="34"/>
      <c r="E3" s="34"/>
      <c r="F3" s="34"/>
      <c r="G3" s="34"/>
      <c r="H3" s="34"/>
      <c r="I3" s="34" t="s">
        <v>380</v>
      </c>
      <c r="J3" s="34"/>
      <c r="K3" s="34"/>
      <c r="L3" s="34"/>
      <c r="M3" s="34"/>
      <c r="N3" s="34"/>
      <c r="O3" s="34"/>
      <c r="P3" s="34"/>
      <c r="Q3" s="34" t="s">
        <v>2</v>
      </c>
      <c r="R3" s="34"/>
      <c r="S3" s="34"/>
      <c r="T3" s="34"/>
      <c r="U3" s="34"/>
      <c r="V3" s="34"/>
      <c r="W3" s="34"/>
      <c r="X3" s="34"/>
      <c r="Y3" s="34" t="s">
        <v>3</v>
      </c>
      <c r="Z3" s="34"/>
      <c r="AA3" s="34"/>
      <c r="AB3" s="34"/>
      <c r="AC3" s="34"/>
      <c r="AD3" s="34"/>
      <c r="AE3" s="34"/>
      <c r="AF3" s="34"/>
      <c r="AG3" s="34"/>
      <c r="AH3" s="34"/>
    </row>
    <row r="4" spans="1:34" ht="4.650000000000000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8" customHeight="1">
      <c r="A5" s="2" t="s">
        <v>4</v>
      </c>
      <c r="B5" s="8">
        <f>COUNTA(B9:B1048576)</f>
        <v>16</v>
      </c>
      <c r="C5" s="1"/>
      <c r="D5" s="3" t="s">
        <v>5</v>
      </c>
      <c r="E5" s="9">
        <f>COUNTIF(N9:N1048576,"Prüfung offen")</f>
        <v>1</v>
      </c>
      <c r="F5" s="1"/>
      <c r="G5" s="4" t="s">
        <v>6</v>
      </c>
      <c r="H5" s="10">
        <f>COUNTIF(Q9:Q1048576,"Anhang III – wahrscheinlich")+COUNTIF(Q9:Q1048576,"Anhang I – wahrscheinlich")+COUNTIF(Q9:Q1048576,"Prüfung offen")</f>
        <v>1</v>
      </c>
      <c r="I5" s="1"/>
      <c r="J5" s="5" t="s">
        <v>7</v>
      </c>
      <c r="K5" s="11">
        <f>COUNTIF(AC9:AC1048576,"nicht freigegeben")</f>
        <v>2</v>
      </c>
      <c r="L5" s="1"/>
      <c r="M5" s="6" t="s">
        <v>8</v>
      </c>
      <c r="N5" s="12">
        <f>COUNTIF(I9:I1048576,"*Schatten-KI*")</f>
        <v>1</v>
      </c>
      <c r="O5" s="1"/>
      <c r="P5" s="7" t="s">
        <v>9</v>
      </c>
      <c r="Q5" s="13">
        <f>COUNTIF(Y9:Y1048576,"*offen*")</f>
        <v>14</v>
      </c>
      <c r="R5" s="1"/>
      <c r="S5" s="35" t="s">
        <v>10</v>
      </c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7"/>
    </row>
    <row r="6" spans="1:34" ht="23.4" customHeight="1">
      <c r="A6" s="38" t="s">
        <v>11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</row>
    <row r="7" spans="1:34" ht="16" customHeight="1">
      <c r="A7" s="39" t="s">
        <v>12</v>
      </c>
      <c r="B7" s="39"/>
      <c r="C7" s="39"/>
      <c r="D7" s="39"/>
      <c r="E7" s="39"/>
      <c r="F7" s="39"/>
      <c r="G7" s="39"/>
      <c r="H7" s="39"/>
      <c r="I7" s="39"/>
      <c r="J7" s="40" t="s">
        <v>13</v>
      </c>
      <c r="K7" s="40"/>
      <c r="L7" s="40"/>
      <c r="M7" s="40"/>
      <c r="N7" s="41" t="s">
        <v>14</v>
      </c>
      <c r="O7" s="41"/>
      <c r="P7" s="41"/>
      <c r="Q7" s="41"/>
      <c r="R7" s="41"/>
      <c r="S7" s="42" t="s">
        <v>15</v>
      </c>
      <c r="T7" s="42"/>
      <c r="U7" s="42"/>
      <c r="V7" s="42"/>
      <c r="W7" s="42"/>
      <c r="X7" s="42"/>
      <c r="Y7" s="42"/>
      <c r="Z7" s="43" t="s">
        <v>16</v>
      </c>
      <c r="AA7" s="43"/>
      <c r="AB7" s="43"/>
      <c r="AC7" s="44" t="s">
        <v>17</v>
      </c>
      <c r="AD7" s="44"/>
      <c r="AE7" s="44"/>
      <c r="AF7" s="44"/>
      <c r="AG7" s="44"/>
      <c r="AH7" s="44"/>
    </row>
    <row r="8" spans="1:34" ht="36" customHeight="1">
      <c r="A8" s="45" t="s">
        <v>18</v>
      </c>
      <c r="B8" s="46" t="s">
        <v>19</v>
      </c>
      <c r="C8" s="47" t="s">
        <v>20</v>
      </c>
      <c r="D8" s="47" t="s">
        <v>21</v>
      </c>
      <c r="E8" s="47" t="s">
        <v>22</v>
      </c>
      <c r="F8" s="47" t="s">
        <v>23</v>
      </c>
      <c r="G8" s="47" t="s">
        <v>24</v>
      </c>
      <c r="H8" s="46" t="s">
        <v>25</v>
      </c>
      <c r="I8" s="47" t="s">
        <v>26</v>
      </c>
      <c r="J8" s="48" t="s">
        <v>27</v>
      </c>
      <c r="K8" s="48" t="s">
        <v>28</v>
      </c>
      <c r="L8" s="48" t="s">
        <v>29</v>
      </c>
      <c r="M8" s="48" t="s">
        <v>30</v>
      </c>
      <c r="N8" s="49" t="s">
        <v>31</v>
      </c>
      <c r="O8" s="49" t="s">
        <v>32</v>
      </c>
      <c r="P8" s="49" t="s">
        <v>33</v>
      </c>
      <c r="Q8" s="49" t="s">
        <v>34</v>
      </c>
      <c r="R8" s="50" t="s">
        <v>35</v>
      </c>
      <c r="S8" s="51" t="s">
        <v>36</v>
      </c>
      <c r="T8" s="51" t="s">
        <v>37</v>
      </c>
      <c r="U8" s="52" t="s">
        <v>38</v>
      </c>
      <c r="V8" s="52" t="s">
        <v>39</v>
      </c>
      <c r="W8" s="51" t="s">
        <v>40</v>
      </c>
      <c r="X8" s="52" t="s">
        <v>41</v>
      </c>
      <c r="Y8" s="52" t="s">
        <v>42</v>
      </c>
      <c r="Z8" s="53" t="s">
        <v>43</v>
      </c>
      <c r="AA8" s="53" t="s">
        <v>44</v>
      </c>
      <c r="AB8" s="53" t="s">
        <v>45</v>
      </c>
      <c r="AC8" s="54" t="s">
        <v>46</v>
      </c>
      <c r="AD8" s="55" t="s">
        <v>47</v>
      </c>
      <c r="AE8" s="54" t="s">
        <v>48</v>
      </c>
      <c r="AF8" s="54" t="s">
        <v>49</v>
      </c>
      <c r="AG8" s="55" t="s">
        <v>50</v>
      </c>
      <c r="AH8" s="56" t="s">
        <v>51</v>
      </c>
    </row>
    <row r="9" spans="1:34" ht="48" customHeight="1">
      <c r="A9" s="18" t="s">
        <v>52</v>
      </c>
      <c r="B9" s="18" t="s">
        <v>53</v>
      </c>
      <c r="C9" s="18" t="s">
        <v>54</v>
      </c>
      <c r="D9" s="18" t="s">
        <v>55</v>
      </c>
      <c r="E9" s="18" t="s">
        <v>56</v>
      </c>
      <c r="F9" s="18" t="s">
        <v>57</v>
      </c>
      <c r="G9" s="18" t="s">
        <v>58</v>
      </c>
      <c r="H9" s="18" t="s">
        <v>59</v>
      </c>
      <c r="I9" s="18">
        <v>0</v>
      </c>
      <c r="J9" s="18" t="s">
        <v>60</v>
      </c>
      <c r="K9" s="18" t="s">
        <v>61</v>
      </c>
      <c r="L9" s="18" t="s">
        <v>62</v>
      </c>
      <c r="M9" s="18" t="s">
        <v>63</v>
      </c>
      <c r="N9" s="18" t="s">
        <v>64</v>
      </c>
      <c r="O9" s="18" t="s">
        <v>65</v>
      </c>
      <c r="P9" s="18" t="s">
        <v>66</v>
      </c>
      <c r="Q9" s="18" t="s">
        <v>66</v>
      </c>
      <c r="R9" s="18" t="s">
        <v>67</v>
      </c>
      <c r="S9" s="18" t="s">
        <v>64</v>
      </c>
      <c r="T9" s="18" t="s">
        <v>68</v>
      </c>
      <c r="U9" s="18" t="s">
        <v>69</v>
      </c>
      <c r="V9" s="18" t="s">
        <v>70</v>
      </c>
      <c r="W9" s="18" t="s">
        <v>71</v>
      </c>
      <c r="X9" s="18" t="s">
        <v>72</v>
      </c>
      <c r="Y9" s="18" t="s">
        <v>73</v>
      </c>
      <c r="Z9" s="18" t="s">
        <v>74</v>
      </c>
      <c r="AA9" s="18" t="s">
        <v>66</v>
      </c>
      <c r="AB9" s="18" t="s">
        <v>75</v>
      </c>
      <c r="AC9" s="18" t="s">
        <v>76</v>
      </c>
      <c r="AD9" s="18" t="s">
        <v>77</v>
      </c>
      <c r="AE9" s="25">
        <v>46248</v>
      </c>
      <c r="AF9" s="25">
        <v>46432</v>
      </c>
      <c r="AG9" s="18" t="s">
        <v>78</v>
      </c>
      <c r="AH9" s="19" t="s">
        <v>79</v>
      </c>
    </row>
    <row r="10" spans="1:34" ht="48" customHeight="1">
      <c r="A10" s="20" t="s">
        <v>52</v>
      </c>
      <c r="B10" s="20" t="s">
        <v>80</v>
      </c>
      <c r="C10" s="20" t="s">
        <v>54</v>
      </c>
      <c r="D10" s="20" t="s">
        <v>81</v>
      </c>
      <c r="E10" s="20" t="s">
        <v>56</v>
      </c>
      <c r="F10" s="20" t="s">
        <v>82</v>
      </c>
      <c r="G10" s="20" t="s">
        <v>83</v>
      </c>
      <c r="H10" s="20" t="s">
        <v>59</v>
      </c>
      <c r="I10" s="20" t="s">
        <v>84</v>
      </c>
      <c r="J10" s="20" t="s">
        <v>85</v>
      </c>
      <c r="K10" s="20" t="s">
        <v>86</v>
      </c>
      <c r="L10" s="20" t="s">
        <v>87</v>
      </c>
      <c r="M10" s="20" t="s">
        <v>88</v>
      </c>
      <c r="N10" s="20" t="s">
        <v>64</v>
      </c>
      <c r="O10" s="20" t="s">
        <v>65</v>
      </c>
      <c r="P10" s="20" t="s">
        <v>66</v>
      </c>
      <c r="Q10" s="20" t="s">
        <v>66</v>
      </c>
      <c r="R10" s="20" t="s">
        <v>89</v>
      </c>
      <c r="S10" s="20" t="s">
        <v>64</v>
      </c>
      <c r="T10" s="20" t="s">
        <v>68</v>
      </c>
      <c r="U10" s="20" t="s">
        <v>90</v>
      </c>
      <c r="V10" s="20" t="s">
        <v>70</v>
      </c>
      <c r="W10" s="20" t="s">
        <v>71</v>
      </c>
      <c r="X10" s="20" t="s">
        <v>91</v>
      </c>
      <c r="Y10" s="20" t="s">
        <v>73</v>
      </c>
      <c r="Z10" s="20" t="s">
        <v>92</v>
      </c>
      <c r="AA10" s="20" t="s">
        <v>66</v>
      </c>
      <c r="AB10" s="20" t="s">
        <v>93</v>
      </c>
      <c r="AC10" s="20" t="s">
        <v>76</v>
      </c>
      <c r="AD10" s="20" t="s">
        <v>94</v>
      </c>
      <c r="AE10" s="26">
        <v>46248</v>
      </c>
      <c r="AF10" s="26">
        <v>46340</v>
      </c>
      <c r="AG10" s="20" t="s">
        <v>95</v>
      </c>
      <c r="AH10" s="21" t="s">
        <v>79</v>
      </c>
    </row>
    <row r="11" spans="1:34" ht="48" customHeight="1">
      <c r="A11" s="18" t="s">
        <v>52</v>
      </c>
      <c r="B11" s="18" t="s">
        <v>96</v>
      </c>
      <c r="C11" s="18" t="s">
        <v>54</v>
      </c>
      <c r="D11" s="18" t="s">
        <v>97</v>
      </c>
      <c r="E11" s="18" t="s">
        <v>56</v>
      </c>
      <c r="F11" s="18" t="s">
        <v>98</v>
      </c>
      <c r="G11" s="18" t="s">
        <v>99</v>
      </c>
      <c r="H11" s="18" t="s">
        <v>100</v>
      </c>
      <c r="I11" s="18" t="s">
        <v>101</v>
      </c>
      <c r="J11" s="18" t="s">
        <v>102</v>
      </c>
      <c r="K11" s="18" t="s">
        <v>103</v>
      </c>
      <c r="L11" s="18" t="s">
        <v>104</v>
      </c>
      <c r="M11" s="18" t="s">
        <v>105</v>
      </c>
      <c r="N11" s="18" t="s">
        <v>64</v>
      </c>
      <c r="O11" s="18" t="s">
        <v>65</v>
      </c>
      <c r="P11" s="18" t="s">
        <v>66</v>
      </c>
      <c r="Q11" s="18" t="s">
        <v>66</v>
      </c>
      <c r="R11" s="18" t="s">
        <v>106</v>
      </c>
      <c r="S11" s="18" t="s">
        <v>64</v>
      </c>
      <c r="T11" s="18" t="s">
        <v>68</v>
      </c>
      <c r="U11" s="18" t="s">
        <v>107</v>
      </c>
      <c r="V11" s="18" t="s">
        <v>70</v>
      </c>
      <c r="W11" s="18" t="s">
        <v>71</v>
      </c>
      <c r="X11" s="18" t="s">
        <v>108</v>
      </c>
      <c r="Y11" s="18" t="s">
        <v>109</v>
      </c>
      <c r="Z11" s="18" t="s">
        <v>110</v>
      </c>
      <c r="AA11" s="18" t="s">
        <v>66</v>
      </c>
      <c r="AB11" s="18" t="s">
        <v>111</v>
      </c>
      <c r="AC11" s="22" t="s">
        <v>100</v>
      </c>
      <c r="AD11" s="18" t="s">
        <v>112</v>
      </c>
      <c r="AE11" s="25">
        <v>46248</v>
      </c>
      <c r="AF11" s="25">
        <v>46279</v>
      </c>
      <c r="AG11" s="18" t="s">
        <v>113</v>
      </c>
      <c r="AH11" s="19" t="s">
        <v>79</v>
      </c>
    </row>
    <row r="12" spans="1:34" ht="48" customHeight="1">
      <c r="A12" s="20" t="s">
        <v>114</v>
      </c>
      <c r="B12" s="20" t="s">
        <v>115</v>
      </c>
      <c r="C12" s="20" t="s">
        <v>116</v>
      </c>
      <c r="D12" s="20" t="s">
        <v>117</v>
      </c>
      <c r="E12" s="20" t="s">
        <v>118</v>
      </c>
      <c r="F12" s="20" t="s">
        <v>119</v>
      </c>
      <c r="G12" s="20" t="s">
        <v>120</v>
      </c>
      <c r="H12" s="20" t="s">
        <v>59</v>
      </c>
      <c r="I12" s="20" t="s">
        <v>121</v>
      </c>
      <c r="J12" s="20" t="s">
        <v>122</v>
      </c>
      <c r="K12" s="20" t="s">
        <v>123</v>
      </c>
      <c r="L12" s="20" t="s">
        <v>124</v>
      </c>
      <c r="M12" s="20" t="s">
        <v>125</v>
      </c>
      <c r="N12" s="20" t="s">
        <v>64</v>
      </c>
      <c r="O12" s="20" t="s">
        <v>65</v>
      </c>
      <c r="P12" s="20" t="s">
        <v>66</v>
      </c>
      <c r="Q12" s="20" t="s">
        <v>66</v>
      </c>
      <c r="R12" s="20" t="s">
        <v>126</v>
      </c>
      <c r="S12" s="20" t="s">
        <v>68</v>
      </c>
      <c r="T12" s="20" t="s">
        <v>66</v>
      </c>
      <c r="U12" s="20" t="s">
        <v>127</v>
      </c>
      <c r="V12" s="20" t="s">
        <v>128</v>
      </c>
      <c r="W12" s="20" t="s">
        <v>71</v>
      </c>
      <c r="X12" s="20" t="s">
        <v>129</v>
      </c>
      <c r="Y12" s="20" t="s">
        <v>130</v>
      </c>
      <c r="Z12" s="20" t="s">
        <v>131</v>
      </c>
      <c r="AA12" s="20" t="s">
        <v>71</v>
      </c>
      <c r="AB12" s="20" t="s">
        <v>132</v>
      </c>
      <c r="AC12" s="23" t="s">
        <v>133</v>
      </c>
      <c r="AD12" s="20" t="s">
        <v>134</v>
      </c>
      <c r="AE12" s="26">
        <v>46248</v>
      </c>
      <c r="AF12" s="26">
        <v>46432</v>
      </c>
      <c r="AG12" s="20" t="s">
        <v>135</v>
      </c>
      <c r="AH12" s="21" t="s">
        <v>136</v>
      </c>
    </row>
    <row r="13" spans="1:34" ht="48" customHeight="1">
      <c r="A13" s="18" t="s">
        <v>137</v>
      </c>
      <c r="B13" s="18" t="s">
        <v>138</v>
      </c>
      <c r="C13" s="18" t="s">
        <v>139</v>
      </c>
      <c r="D13" s="18" t="s">
        <v>140</v>
      </c>
      <c r="E13" s="18" t="s">
        <v>141</v>
      </c>
      <c r="F13" s="18" t="s">
        <v>142</v>
      </c>
      <c r="G13" s="18" t="s">
        <v>143</v>
      </c>
      <c r="H13" s="18" t="s">
        <v>100</v>
      </c>
      <c r="I13" s="18" t="s">
        <v>144</v>
      </c>
      <c r="J13" s="18" t="s">
        <v>145</v>
      </c>
      <c r="K13" s="18" t="s">
        <v>146</v>
      </c>
      <c r="L13" s="18" t="s">
        <v>147</v>
      </c>
      <c r="M13" s="18" t="s">
        <v>148</v>
      </c>
      <c r="N13" s="18" t="s">
        <v>64</v>
      </c>
      <c r="O13" s="18" t="s">
        <v>65</v>
      </c>
      <c r="P13" s="18" t="s">
        <v>66</v>
      </c>
      <c r="Q13" s="18" t="s">
        <v>66</v>
      </c>
      <c r="R13" s="18" t="s">
        <v>67</v>
      </c>
      <c r="S13" s="18" t="s">
        <v>64</v>
      </c>
      <c r="T13" s="18" t="s">
        <v>68</v>
      </c>
      <c r="U13" s="18" t="s">
        <v>149</v>
      </c>
      <c r="V13" s="18" t="s">
        <v>150</v>
      </c>
      <c r="W13" s="18" t="s">
        <v>71</v>
      </c>
      <c r="X13" s="18" t="s">
        <v>151</v>
      </c>
      <c r="Y13" s="18" t="s">
        <v>73</v>
      </c>
      <c r="Z13" s="18" t="s">
        <v>152</v>
      </c>
      <c r="AA13" s="18" t="s">
        <v>66</v>
      </c>
      <c r="AB13" s="18" t="s">
        <v>153</v>
      </c>
      <c r="AC13" s="22" t="s">
        <v>100</v>
      </c>
      <c r="AD13" s="18" t="s">
        <v>154</v>
      </c>
      <c r="AE13" s="25">
        <v>46248</v>
      </c>
      <c r="AF13" s="25">
        <v>46340</v>
      </c>
      <c r="AG13" s="18" t="s">
        <v>155</v>
      </c>
      <c r="AH13" s="19" t="s">
        <v>156</v>
      </c>
    </row>
    <row r="14" spans="1:34" ht="48" customHeight="1">
      <c r="A14" s="20" t="s">
        <v>157</v>
      </c>
      <c r="B14" s="20" t="s">
        <v>158</v>
      </c>
      <c r="C14" s="20" t="s">
        <v>159</v>
      </c>
      <c r="D14" s="20" t="s">
        <v>160</v>
      </c>
      <c r="E14" s="20" t="s">
        <v>161</v>
      </c>
      <c r="F14" s="20" t="s">
        <v>162</v>
      </c>
      <c r="G14" s="20" t="s">
        <v>163</v>
      </c>
      <c r="H14" s="20" t="s">
        <v>100</v>
      </c>
      <c r="I14" s="20" t="s">
        <v>164</v>
      </c>
      <c r="J14" s="20" t="s">
        <v>165</v>
      </c>
      <c r="K14" s="20" t="s">
        <v>166</v>
      </c>
      <c r="L14" s="20" t="s">
        <v>62</v>
      </c>
      <c r="M14" s="20" t="s">
        <v>167</v>
      </c>
      <c r="N14" s="20" t="s">
        <v>64</v>
      </c>
      <c r="O14" s="20" t="s">
        <v>65</v>
      </c>
      <c r="P14" s="20" t="s">
        <v>66</v>
      </c>
      <c r="Q14" s="20" t="s">
        <v>66</v>
      </c>
      <c r="R14" s="20" t="s">
        <v>168</v>
      </c>
      <c r="S14" s="20" t="s">
        <v>68</v>
      </c>
      <c r="T14" s="20" t="s">
        <v>68</v>
      </c>
      <c r="U14" s="20" t="s">
        <v>169</v>
      </c>
      <c r="V14" s="20" t="s">
        <v>170</v>
      </c>
      <c r="W14" s="20" t="s">
        <v>71</v>
      </c>
      <c r="X14" s="20" t="s">
        <v>171</v>
      </c>
      <c r="Y14" s="20" t="s">
        <v>172</v>
      </c>
      <c r="Z14" s="20" t="s">
        <v>173</v>
      </c>
      <c r="AA14" s="20" t="s">
        <v>66</v>
      </c>
      <c r="AB14" s="20" t="s">
        <v>174</v>
      </c>
      <c r="AC14" s="20" t="s">
        <v>76</v>
      </c>
      <c r="AD14" s="20" t="s">
        <v>175</v>
      </c>
      <c r="AE14" s="26">
        <v>46248</v>
      </c>
      <c r="AF14" s="26">
        <v>46340</v>
      </c>
      <c r="AG14" s="20" t="s">
        <v>176</v>
      </c>
      <c r="AH14" s="21" t="s">
        <v>177</v>
      </c>
    </row>
    <row r="15" spans="1:34" ht="48" customHeight="1">
      <c r="A15" s="18" t="s">
        <v>178</v>
      </c>
      <c r="B15" s="18" t="s">
        <v>179</v>
      </c>
      <c r="C15" s="18" t="s">
        <v>180</v>
      </c>
      <c r="D15" s="18" t="s">
        <v>181</v>
      </c>
      <c r="E15" s="18" t="s">
        <v>56</v>
      </c>
      <c r="F15" s="18" t="s">
        <v>82</v>
      </c>
      <c r="G15" s="18" t="s">
        <v>182</v>
      </c>
      <c r="H15" s="18" t="s">
        <v>100</v>
      </c>
      <c r="I15" s="18" t="s">
        <v>183</v>
      </c>
      <c r="J15" s="18" t="s">
        <v>85</v>
      </c>
      <c r="K15" s="18" t="s">
        <v>184</v>
      </c>
      <c r="L15" s="18" t="s">
        <v>185</v>
      </c>
      <c r="M15" s="18" t="s">
        <v>186</v>
      </c>
      <c r="N15" s="18" t="s">
        <v>64</v>
      </c>
      <c r="O15" s="18" t="s">
        <v>187</v>
      </c>
      <c r="P15" s="18" t="s">
        <v>66</v>
      </c>
      <c r="Q15" s="18" t="s">
        <v>66</v>
      </c>
      <c r="R15" s="18" t="s">
        <v>188</v>
      </c>
      <c r="S15" s="18" t="s">
        <v>64</v>
      </c>
      <c r="T15" s="18" t="s">
        <v>68</v>
      </c>
      <c r="U15" s="18" t="s">
        <v>189</v>
      </c>
      <c r="V15" s="18" t="s">
        <v>190</v>
      </c>
      <c r="W15" s="18" t="s">
        <v>71</v>
      </c>
      <c r="X15" s="18" t="s">
        <v>191</v>
      </c>
      <c r="Y15" s="18" t="s">
        <v>192</v>
      </c>
      <c r="Z15" s="18" t="s">
        <v>193</v>
      </c>
      <c r="AA15" s="18" t="s">
        <v>71</v>
      </c>
      <c r="AB15" s="18" t="s">
        <v>194</v>
      </c>
      <c r="AC15" s="22" t="s">
        <v>100</v>
      </c>
      <c r="AD15" s="18" t="s">
        <v>195</v>
      </c>
      <c r="AE15" s="25">
        <v>46248</v>
      </c>
      <c r="AF15" s="25">
        <v>46279</v>
      </c>
      <c r="AG15" s="18" t="s">
        <v>196</v>
      </c>
      <c r="AH15" s="19" t="s">
        <v>197</v>
      </c>
    </row>
    <row r="16" spans="1:34" ht="48" customHeight="1">
      <c r="A16" s="20" t="s">
        <v>198</v>
      </c>
      <c r="B16" s="20" t="s">
        <v>199</v>
      </c>
      <c r="C16" s="20" t="s">
        <v>200</v>
      </c>
      <c r="D16" s="20" t="s">
        <v>201</v>
      </c>
      <c r="E16" s="20" t="s">
        <v>202</v>
      </c>
      <c r="F16" s="20" t="s">
        <v>82</v>
      </c>
      <c r="G16" s="20" t="s">
        <v>203</v>
      </c>
      <c r="H16" s="20" t="s">
        <v>100</v>
      </c>
      <c r="I16" s="20" t="s">
        <v>204</v>
      </c>
      <c r="J16" s="20" t="s">
        <v>85</v>
      </c>
      <c r="K16" s="20" t="s">
        <v>184</v>
      </c>
      <c r="L16" s="20" t="s">
        <v>205</v>
      </c>
      <c r="M16" s="20" t="s">
        <v>206</v>
      </c>
      <c r="N16" s="20" t="s">
        <v>64</v>
      </c>
      <c r="O16" s="20" t="s">
        <v>187</v>
      </c>
      <c r="P16" s="20" t="s">
        <v>66</v>
      </c>
      <c r="Q16" s="20" t="s">
        <v>66</v>
      </c>
      <c r="R16" s="20" t="s">
        <v>207</v>
      </c>
      <c r="S16" s="20" t="s">
        <v>64</v>
      </c>
      <c r="T16" s="20" t="s">
        <v>68</v>
      </c>
      <c r="U16" s="20" t="s">
        <v>208</v>
      </c>
      <c r="V16" s="20" t="s">
        <v>209</v>
      </c>
      <c r="W16" s="20" t="s">
        <v>71</v>
      </c>
      <c r="X16" s="20" t="s">
        <v>210</v>
      </c>
      <c r="Y16" s="20" t="s">
        <v>211</v>
      </c>
      <c r="Z16" s="20" t="s">
        <v>212</v>
      </c>
      <c r="AA16" s="20" t="s">
        <v>71</v>
      </c>
      <c r="AB16" s="20" t="s">
        <v>213</v>
      </c>
      <c r="AC16" s="22" t="s">
        <v>100</v>
      </c>
      <c r="AD16" s="20" t="s">
        <v>214</v>
      </c>
      <c r="AE16" s="26">
        <v>46248</v>
      </c>
      <c r="AF16" s="26">
        <v>46279</v>
      </c>
      <c r="AG16" s="20" t="s">
        <v>215</v>
      </c>
      <c r="AH16" s="21" t="s">
        <v>216</v>
      </c>
    </row>
    <row r="17" spans="1:34" ht="48" customHeight="1">
      <c r="A17" s="18" t="s">
        <v>217</v>
      </c>
      <c r="B17" s="18" t="s">
        <v>218</v>
      </c>
      <c r="C17" s="18" t="s">
        <v>219</v>
      </c>
      <c r="D17" s="18" t="s">
        <v>220</v>
      </c>
      <c r="E17" s="18" t="s">
        <v>221</v>
      </c>
      <c r="F17" s="18" t="s">
        <v>222</v>
      </c>
      <c r="G17" s="18" t="s">
        <v>223</v>
      </c>
      <c r="H17" s="18" t="s">
        <v>100</v>
      </c>
      <c r="I17" s="18" t="s">
        <v>224</v>
      </c>
      <c r="J17" s="18" t="s">
        <v>225</v>
      </c>
      <c r="K17" s="18" t="s">
        <v>226</v>
      </c>
      <c r="L17" s="18" t="s">
        <v>227</v>
      </c>
      <c r="M17" s="18" t="s">
        <v>228</v>
      </c>
      <c r="N17" s="18" t="s">
        <v>64</v>
      </c>
      <c r="O17" s="18" t="s">
        <v>65</v>
      </c>
      <c r="P17" s="18" t="s">
        <v>66</v>
      </c>
      <c r="Q17" s="18" t="s">
        <v>66</v>
      </c>
      <c r="R17" s="18" t="s">
        <v>229</v>
      </c>
      <c r="S17" s="18" t="s">
        <v>64</v>
      </c>
      <c r="T17" s="18" t="s">
        <v>68</v>
      </c>
      <c r="U17" s="18" t="s">
        <v>230</v>
      </c>
      <c r="V17" s="18" t="s">
        <v>231</v>
      </c>
      <c r="W17" s="18" t="s">
        <v>71</v>
      </c>
      <c r="X17" s="18" t="s">
        <v>232</v>
      </c>
      <c r="Y17" s="18" t="s">
        <v>73</v>
      </c>
      <c r="Z17" s="18" t="s">
        <v>233</v>
      </c>
      <c r="AA17" s="18" t="s">
        <v>71</v>
      </c>
      <c r="AB17" s="18" t="s">
        <v>234</v>
      </c>
      <c r="AC17" s="22" t="s">
        <v>100</v>
      </c>
      <c r="AD17" s="18" t="s">
        <v>235</v>
      </c>
      <c r="AE17" s="25">
        <v>46248</v>
      </c>
      <c r="AF17" s="25">
        <v>46340</v>
      </c>
      <c r="AG17" s="18" t="s">
        <v>236</v>
      </c>
      <c r="AH17" s="19" t="s">
        <v>237</v>
      </c>
    </row>
    <row r="18" spans="1:34" ht="48" customHeight="1">
      <c r="A18" s="20" t="s">
        <v>238</v>
      </c>
      <c r="B18" s="20" t="s">
        <v>239</v>
      </c>
      <c r="C18" s="20" t="s">
        <v>240</v>
      </c>
      <c r="D18" s="20" t="s">
        <v>241</v>
      </c>
      <c r="E18" s="20" t="s">
        <v>242</v>
      </c>
      <c r="F18" s="20" t="s">
        <v>98</v>
      </c>
      <c r="G18" s="20" t="s">
        <v>243</v>
      </c>
      <c r="H18" s="20" t="s">
        <v>100</v>
      </c>
      <c r="I18" s="20" t="s">
        <v>244</v>
      </c>
      <c r="J18" s="20" t="s">
        <v>102</v>
      </c>
      <c r="K18" s="20" t="s">
        <v>103</v>
      </c>
      <c r="L18" s="20" t="s">
        <v>104</v>
      </c>
      <c r="M18" s="20" t="s">
        <v>245</v>
      </c>
      <c r="N18" s="20" t="s">
        <v>64</v>
      </c>
      <c r="O18" s="20" t="s">
        <v>65</v>
      </c>
      <c r="P18" s="20" t="s">
        <v>66</v>
      </c>
      <c r="Q18" s="20" t="s">
        <v>66</v>
      </c>
      <c r="R18" s="20" t="s">
        <v>246</v>
      </c>
      <c r="S18" s="20" t="s">
        <v>64</v>
      </c>
      <c r="T18" s="20" t="s">
        <v>68</v>
      </c>
      <c r="U18" s="20" t="s">
        <v>247</v>
      </c>
      <c r="V18" s="20" t="s">
        <v>248</v>
      </c>
      <c r="W18" s="20" t="s">
        <v>71</v>
      </c>
      <c r="X18" s="20" t="s">
        <v>108</v>
      </c>
      <c r="Y18" s="20" t="s">
        <v>109</v>
      </c>
      <c r="Z18" s="20" t="s">
        <v>249</v>
      </c>
      <c r="AA18" s="20" t="s">
        <v>71</v>
      </c>
      <c r="AB18" s="20" t="s">
        <v>250</v>
      </c>
      <c r="AC18" s="22" t="s">
        <v>100</v>
      </c>
      <c r="AD18" s="20" t="s">
        <v>251</v>
      </c>
      <c r="AE18" s="26">
        <v>46248</v>
      </c>
      <c r="AF18" s="26">
        <v>46279</v>
      </c>
      <c r="AG18" s="20" t="s">
        <v>252</v>
      </c>
      <c r="AH18" s="21" t="s">
        <v>253</v>
      </c>
    </row>
    <row r="19" spans="1:34" ht="48" customHeight="1">
      <c r="A19" s="18" t="s">
        <v>254</v>
      </c>
      <c r="B19" s="18" t="s">
        <v>255</v>
      </c>
      <c r="C19" s="18" t="s">
        <v>256</v>
      </c>
      <c r="D19" s="18" t="s">
        <v>257</v>
      </c>
      <c r="E19" s="18" t="s">
        <v>258</v>
      </c>
      <c r="F19" s="18" t="s">
        <v>259</v>
      </c>
      <c r="G19" s="18" t="s">
        <v>260</v>
      </c>
      <c r="H19" s="18" t="s">
        <v>261</v>
      </c>
      <c r="I19" s="18" t="s">
        <v>262</v>
      </c>
      <c r="J19" s="18" t="s">
        <v>263</v>
      </c>
      <c r="K19" s="18" t="s">
        <v>264</v>
      </c>
      <c r="L19" s="18" t="s">
        <v>265</v>
      </c>
      <c r="M19" s="18" t="s">
        <v>266</v>
      </c>
      <c r="N19" s="18" t="s">
        <v>64</v>
      </c>
      <c r="O19" s="18" t="s">
        <v>65</v>
      </c>
      <c r="P19" s="18" t="s">
        <v>66</v>
      </c>
      <c r="Q19" s="18" t="s">
        <v>267</v>
      </c>
      <c r="R19" s="18" t="s">
        <v>268</v>
      </c>
      <c r="S19" s="18" t="s">
        <v>64</v>
      </c>
      <c r="T19" s="18" t="s">
        <v>68</v>
      </c>
      <c r="U19" s="18" t="s">
        <v>269</v>
      </c>
      <c r="V19" s="18" t="s">
        <v>270</v>
      </c>
      <c r="W19" s="18" t="s">
        <v>71</v>
      </c>
      <c r="X19" s="18" t="s">
        <v>271</v>
      </c>
      <c r="Y19" s="18" t="s">
        <v>272</v>
      </c>
      <c r="Z19" s="18" t="s">
        <v>273</v>
      </c>
      <c r="AA19" s="18" t="s">
        <v>71</v>
      </c>
      <c r="AB19" s="18" t="s">
        <v>274</v>
      </c>
      <c r="AC19" s="18" t="s">
        <v>71</v>
      </c>
      <c r="AD19" s="18" t="s">
        <v>275</v>
      </c>
      <c r="AE19" s="25">
        <v>46248</v>
      </c>
      <c r="AF19" s="25">
        <v>46279</v>
      </c>
      <c r="AG19" s="18" t="s">
        <v>276</v>
      </c>
      <c r="AH19" s="19" t="s">
        <v>277</v>
      </c>
    </row>
    <row r="20" spans="1:34" ht="48" customHeight="1">
      <c r="A20" s="20" t="s">
        <v>278</v>
      </c>
      <c r="B20" s="20" t="s">
        <v>279</v>
      </c>
      <c r="C20" s="20" t="s">
        <v>280</v>
      </c>
      <c r="D20" s="20" t="s">
        <v>281</v>
      </c>
      <c r="E20" s="20" t="s">
        <v>56</v>
      </c>
      <c r="F20" s="20" t="s">
        <v>282</v>
      </c>
      <c r="G20" s="20" t="s">
        <v>283</v>
      </c>
      <c r="H20" s="20" t="s">
        <v>100</v>
      </c>
      <c r="I20" s="20" t="s">
        <v>284</v>
      </c>
      <c r="J20" s="20" t="s">
        <v>285</v>
      </c>
      <c r="K20" s="20" t="s">
        <v>86</v>
      </c>
      <c r="L20" s="20" t="s">
        <v>286</v>
      </c>
      <c r="M20" s="20" t="s">
        <v>287</v>
      </c>
      <c r="N20" s="20" t="s">
        <v>64</v>
      </c>
      <c r="O20" s="20" t="s">
        <v>65</v>
      </c>
      <c r="P20" s="20" t="s">
        <v>66</v>
      </c>
      <c r="Q20" s="20" t="s">
        <v>66</v>
      </c>
      <c r="R20" s="20" t="s">
        <v>67</v>
      </c>
      <c r="S20" s="20" t="s">
        <v>64</v>
      </c>
      <c r="T20" s="20" t="s">
        <v>66</v>
      </c>
      <c r="U20" s="20" t="s">
        <v>288</v>
      </c>
      <c r="V20" s="20" t="s">
        <v>70</v>
      </c>
      <c r="W20" s="20" t="s">
        <v>71</v>
      </c>
      <c r="X20" s="20" t="s">
        <v>289</v>
      </c>
      <c r="Y20" s="20" t="s">
        <v>73</v>
      </c>
      <c r="Z20" s="20" t="s">
        <v>290</v>
      </c>
      <c r="AA20" s="20" t="s">
        <v>71</v>
      </c>
      <c r="AB20" s="20" t="s">
        <v>291</v>
      </c>
      <c r="AC20" s="22" t="s">
        <v>100</v>
      </c>
      <c r="AD20" s="20" t="s">
        <v>292</v>
      </c>
      <c r="AE20" s="26">
        <v>46248</v>
      </c>
      <c r="AF20" s="26">
        <v>46340</v>
      </c>
      <c r="AG20" s="20" t="s">
        <v>293</v>
      </c>
      <c r="AH20" s="21" t="s">
        <v>294</v>
      </c>
    </row>
    <row r="21" spans="1:34" ht="48" customHeight="1">
      <c r="A21" s="18" t="s">
        <v>295</v>
      </c>
      <c r="B21" s="18" t="s">
        <v>296</v>
      </c>
      <c r="C21" s="18" t="s">
        <v>297</v>
      </c>
      <c r="D21" s="18" t="s">
        <v>298</v>
      </c>
      <c r="E21" s="18" t="s">
        <v>161</v>
      </c>
      <c r="F21" s="18" t="s">
        <v>82</v>
      </c>
      <c r="G21" s="18" t="s">
        <v>299</v>
      </c>
      <c r="H21" s="18" t="s">
        <v>59</v>
      </c>
      <c r="I21" s="18" t="s">
        <v>300</v>
      </c>
      <c r="J21" s="18" t="s">
        <v>301</v>
      </c>
      <c r="K21" s="18" t="s">
        <v>302</v>
      </c>
      <c r="L21" s="18" t="s">
        <v>87</v>
      </c>
      <c r="M21" s="18" t="s">
        <v>303</v>
      </c>
      <c r="N21" s="18" t="s">
        <v>64</v>
      </c>
      <c r="O21" s="18" t="s">
        <v>65</v>
      </c>
      <c r="P21" s="18" t="s">
        <v>66</v>
      </c>
      <c r="Q21" s="18" t="s">
        <v>66</v>
      </c>
      <c r="R21" s="18" t="s">
        <v>304</v>
      </c>
      <c r="S21" s="18" t="s">
        <v>64</v>
      </c>
      <c r="T21" s="18" t="s">
        <v>68</v>
      </c>
      <c r="U21" s="18" t="s">
        <v>305</v>
      </c>
      <c r="V21" s="18" t="s">
        <v>306</v>
      </c>
      <c r="W21" s="18" t="s">
        <v>64</v>
      </c>
      <c r="X21" s="18" t="s">
        <v>307</v>
      </c>
      <c r="Y21" s="18" t="s">
        <v>308</v>
      </c>
      <c r="Z21" s="18" t="s">
        <v>309</v>
      </c>
      <c r="AA21" s="18" t="s">
        <v>310</v>
      </c>
      <c r="AB21" s="18" t="s">
        <v>311</v>
      </c>
      <c r="AC21" s="24" t="s">
        <v>312</v>
      </c>
      <c r="AD21" s="18" t="s">
        <v>313</v>
      </c>
      <c r="AE21" s="25">
        <v>46248</v>
      </c>
      <c r="AF21" s="25">
        <v>46255</v>
      </c>
      <c r="AG21" s="18" t="s">
        <v>314</v>
      </c>
      <c r="AH21" s="19" t="s">
        <v>315</v>
      </c>
    </row>
    <row r="22" spans="1:34" ht="48" customHeight="1">
      <c r="A22" s="20" t="s">
        <v>316</v>
      </c>
      <c r="B22" s="20" t="s">
        <v>317</v>
      </c>
      <c r="C22" s="20" t="s">
        <v>318</v>
      </c>
      <c r="D22" s="20" t="s">
        <v>319</v>
      </c>
      <c r="E22" s="20" t="s">
        <v>320</v>
      </c>
      <c r="F22" s="20" t="s">
        <v>321</v>
      </c>
      <c r="G22" s="20" t="s">
        <v>322</v>
      </c>
      <c r="H22" s="20" t="s">
        <v>261</v>
      </c>
      <c r="I22" s="20" t="s">
        <v>323</v>
      </c>
      <c r="J22" s="20" t="s">
        <v>263</v>
      </c>
      <c r="K22" s="20" t="s">
        <v>324</v>
      </c>
      <c r="L22" s="20" t="s">
        <v>325</v>
      </c>
      <c r="M22" s="20" t="s">
        <v>326</v>
      </c>
      <c r="N22" s="20" t="s">
        <v>64</v>
      </c>
      <c r="O22" s="20" t="s">
        <v>65</v>
      </c>
      <c r="P22" s="20" t="s">
        <v>64</v>
      </c>
      <c r="Q22" s="20" t="s">
        <v>66</v>
      </c>
      <c r="R22" s="20" t="s">
        <v>327</v>
      </c>
      <c r="S22" s="20" t="s">
        <v>64</v>
      </c>
      <c r="T22" s="20" t="s">
        <v>64</v>
      </c>
      <c r="U22" s="20" t="s">
        <v>328</v>
      </c>
      <c r="V22" s="20" t="s">
        <v>329</v>
      </c>
      <c r="W22" s="20" t="s">
        <v>71</v>
      </c>
      <c r="X22" s="20" t="s">
        <v>330</v>
      </c>
      <c r="Y22" s="20" t="s">
        <v>331</v>
      </c>
      <c r="Z22" s="20" t="s">
        <v>332</v>
      </c>
      <c r="AA22" s="20" t="s">
        <v>71</v>
      </c>
      <c r="AB22" s="20" t="s">
        <v>333</v>
      </c>
      <c r="AC22" s="24" t="s">
        <v>312</v>
      </c>
      <c r="AD22" s="20" t="s">
        <v>334</v>
      </c>
      <c r="AE22" s="26">
        <v>46248</v>
      </c>
      <c r="AF22" s="26">
        <v>46255</v>
      </c>
      <c r="AG22" s="20" t="s">
        <v>335</v>
      </c>
      <c r="AH22" s="21" t="s">
        <v>336</v>
      </c>
    </row>
    <row r="23" spans="1:34" ht="48" customHeight="1">
      <c r="A23" s="18" t="s">
        <v>337</v>
      </c>
      <c r="B23" s="18" t="s">
        <v>338</v>
      </c>
      <c r="C23" s="18" t="s">
        <v>339</v>
      </c>
      <c r="D23" s="18" t="s">
        <v>340</v>
      </c>
      <c r="E23" s="18" t="s">
        <v>320</v>
      </c>
      <c r="F23" s="18" t="s">
        <v>341</v>
      </c>
      <c r="G23" s="18" t="s">
        <v>342</v>
      </c>
      <c r="H23" s="18" t="s">
        <v>100</v>
      </c>
      <c r="I23" s="18" t="s">
        <v>343</v>
      </c>
      <c r="J23" s="18" t="s">
        <v>344</v>
      </c>
      <c r="K23" s="18" t="s">
        <v>345</v>
      </c>
      <c r="L23" s="18" t="s">
        <v>346</v>
      </c>
      <c r="M23" s="18" t="s">
        <v>347</v>
      </c>
      <c r="N23" s="18" t="s">
        <v>71</v>
      </c>
      <c r="O23" s="18" t="s">
        <v>65</v>
      </c>
      <c r="P23" s="18" t="s">
        <v>66</v>
      </c>
      <c r="Q23" s="18" t="s">
        <v>66</v>
      </c>
      <c r="R23" s="18" t="s">
        <v>126</v>
      </c>
      <c r="S23" s="18" t="s">
        <v>64</v>
      </c>
      <c r="T23" s="18" t="s">
        <v>68</v>
      </c>
      <c r="U23" s="18" t="s">
        <v>348</v>
      </c>
      <c r="V23" s="18" t="s">
        <v>349</v>
      </c>
      <c r="W23" s="18" t="s">
        <v>71</v>
      </c>
      <c r="X23" s="18" t="s">
        <v>350</v>
      </c>
      <c r="Y23" s="18" t="s">
        <v>351</v>
      </c>
      <c r="Z23" s="18" t="s">
        <v>352</v>
      </c>
      <c r="AA23" s="18" t="s">
        <v>71</v>
      </c>
      <c r="AB23" s="18" t="s">
        <v>353</v>
      </c>
      <c r="AC23" s="22" t="s">
        <v>100</v>
      </c>
      <c r="AD23" s="18" t="s">
        <v>354</v>
      </c>
      <c r="AE23" s="25">
        <v>46248</v>
      </c>
      <c r="AF23" s="25">
        <v>46340</v>
      </c>
      <c r="AG23" s="18" t="s">
        <v>355</v>
      </c>
      <c r="AH23" s="19" t="s">
        <v>356</v>
      </c>
    </row>
    <row r="24" spans="1:34" ht="48" customHeight="1">
      <c r="A24" s="20" t="s">
        <v>357</v>
      </c>
      <c r="B24" s="20" t="s">
        <v>358</v>
      </c>
      <c r="C24" s="20" t="s">
        <v>359</v>
      </c>
      <c r="D24" s="20" t="s">
        <v>360</v>
      </c>
      <c r="E24" s="20" t="s">
        <v>361</v>
      </c>
      <c r="F24" s="20" t="s">
        <v>362</v>
      </c>
      <c r="G24" s="20" t="s">
        <v>363</v>
      </c>
      <c r="H24" s="20" t="s">
        <v>261</v>
      </c>
      <c r="I24" s="20" t="s">
        <v>364</v>
      </c>
      <c r="J24" s="20" t="s">
        <v>365</v>
      </c>
      <c r="K24" s="20" t="s">
        <v>366</v>
      </c>
      <c r="L24" s="20" t="s">
        <v>367</v>
      </c>
      <c r="M24" s="20" t="s">
        <v>368</v>
      </c>
      <c r="N24" s="20" t="s">
        <v>64</v>
      </c>
      <c r="O24" s="20" t="s">
        <v>65</v>
      </c>
      <c r="P24" s="20" t="s">
        <v>66</v>
      </c>
      <c r="Q24" s="20" t="s">
        <v>66</v>
      </c>
      <c r="R24" s="20" t="s">
        <v>369</v>
      </c>
      <c r="S24" s="20" t="s">
        <v>64</v>
      </c>
      <c r="T24" s="20" t="s">
        <v>68</v>
      </c>
      <c r="U24" s="20" t="s">
        <v>370</v>
      </c>
      <c r="V24" s="20" t="s">
        <v>371</v>
      </c>
      <c r="W24" s="20" t="s">
        <v>71</v>
      </c>
      <c r="X24" s="20" t="s">
        <v>372</v>
      </c>
      <c r="Y24" s="20" t="s">
        <v>373</v>
      </c>
      <c r="Z24" s="20" t="s">
        <v>374</v>
      </c>
      <c r="AA24" s="20" t="s">
        <v>71</v>
      </c>
      <c r="AB24" s="20" t="s">
        <v>375</v>
      </c>
      <c r="AC24" s="20" t="s">
        <v>71</v>
      </c>
      <c r="AD24" s="20" t="s">
        <v>376</v>
      </c>
      <c r="AE24" s="26">
        <v>46248</v>
      </c>
      <c r="AF24" s="26">
        <v>46279</v>
      </c>
      <c r="AG24" s="20" t="s">
        <v>377</v>
      </c>
      <c r="AH24" s="21" t="s">
        <v>378</v>
      </c>
    </row>
    <row r="25" spans="1:34" ht="28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9"/>
      <c r="AF25" s="29"/>
      <c r="AG25" s="28"/>
      <c r="AH25" s="28"/>
    </row>
    <row r="26" spans="1:34" ht="28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1"/>
      <c r="AF26" s="31"/>
      <c r="AG26" s="30"/>
      <c r="AH26" s="30"/>
    </row>
    <row r="27" spans="1:34" ht="28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9"/>
      <c r="AF27" s="29"/>
      <c r="AG27" s="28"/>
      <c r="AH27" s="28"/>
    </row>
    <row r="28" spans="1:34" ht="28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1"/>
      <c r="AF28" s="31"/>
      <c r="AG28" s="30"/>
      <c r="AH28" s="30"/>
    </row>
    <row r="29" spans="1:34" ht="28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9"/>
      <c r="AF29" s="29"/>
      <c r="AG29" s="28"/>
      <c r="AH29" s="28"/>
    </row>
    <row r="30" spans="1:34" ht="28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1"/>
      <c r="AF30" s="31"/>
      <c r="AG30" s="30"/>
      <c r="AH30" s="30"/>
    </row>
    <row r="31" spans="1:34" ht="28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8"/>
      <c r="AH31" s="28"/>
    </row>
    <row r="32" spans="1:34" ht="28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1"/>
      <c r="AF32" s="31"/>
      <c r="AG32" s="30"/>
      <c r="AH32" s="30"/>
    </row>
    <row r="33" spans="1:34" ht="28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29"/>
      <c r="AG33" s="28"/>
      <c r="AH33" s="28"/>
    </row>
    <row r="34" spans="1:34" ht="28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1"/>
      <c r="AF34" s="31"/>
      <c r="AG34" s="30"/>
      <c r="AH34" s="30"/>
    </row>
    <row r="35" spans="1:34" ht="28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9"/>
      <c r="AF35" s="29"/>
      <c r="AG35" s="28"/>
      <c r="AH35" s="28"/>
    </row>
    <row r="36" spans="1:34" ht="28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1"/>
      <c r="AF36" s="31"/>
      <c r="AG36" s="30"/>
      <c r="AH36" s="30"/>
    </row>
    <row r="37" spans="1:34" ht="28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9"/>
      <c r="AF37" s="29"/>
      <c r="AG37" s="28"/>
      <c r="AH37" s="28"/>
    </row>
    <row r="38" spans="1:34" ht="28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1"/>
      <c r="AF38" s="31"/>
      <c r="AG38" s="30"/>
      <c r="AH38" s="30"/>
    </row>
    <row r="39" spans="1:34" ht="28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9"/>
      <c r="AF39" s="29"/>
      <c r="AG39" s="28"/>
      <c r="AH39" s="28"/>
    </row>
    <row r="40" spans="1:34" ht="28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1"/>
      <c r="AF40" s="31"/>
      <c r="AG40" s="30"/>
      <c r="AH40" s="30"/>
    </row>
    <row r="41" spans="1:34" ht="28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9"/>
      <c r="AF41" s="29"/>
      <c r="AG41" s="28"/>
      <c r="AH41" s="28"/>
    </row>
    <row r="42" spans="1:34" ht="28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1"/>
      <c r="AF42" s="31"/>
      <c r="AG42" s="30"/>
      <c r="AH42" s="30"/>
    </row>
    <row r="43" spans="1:34" ht="28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9"/>
      <c r="AF43" s="29"/>
      <c r="AG43" s="28"/>
      <c r="AH43" s="28"/>
    </row>
    <row r="44" spans="1:34" ht="28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1"/>
      <c r="AF44" s="31"/>
      <c r="AG44" s="30"/>
      <c r="AH44" s="30"/>
    </row>
    <row r="45" spans="1:34" ht="28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9"/>
      <c r="AF45" s="29"/>
      <c r="AG45" s="28"/>
      <c r="AH45" s="28"/>
    </row>
    <row r="46" spans="1:34" ht="28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1"/>
      <c r="AF46" s="31"/>
      <c r="AG46" s="30"/>
      <c r="AH46" s="30"/>
    </row>
    <row r="47" spans="1:34" ht="28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9"/>
      <c r="AF47" s="29"/>
      <c r="AG47" s="28"/>
      <c r="AH47" s="28"/>
    </row>
    <row r="48" spans="1:34" ht="28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1"/>
      <c r="AF48" s="31"/>
      <c r="AG48" s="30"/>
      <c r="AH48" s="30"/>
    </row>
    <row r="49" spans="1:34" ht="28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29"/>
      <c r="AG49" s="28"/>
      <c r="AH49" s="28"/>
    </row>
    <row r="50" spans="1:34" ht="28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1"/>
      <c r="AF50" s="31"/>
      <c r="AG50" s="30"/>
      <c r="AH50" s="30"/>
    </row>
    <row r="51" spans="1:34" ht="28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9"/>
      <c r="AF51" s="29"/>
      <c r="AG51" s="28"/>
      <c r="AH51" s="28"/>
    </row>
    <row r="52" spans="1:34" ht="28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1"/>
      <c r="AF52" s="31"/>
      <c r="AG52" s="30"/>
      <c r="AH52" s="30"/>
    </row>
    <row r="53" spans="1:34" ht="28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9"/>
      <c r="AF53" s="29"/>
      <c r="AG53" s="28"/>
      <c r="AH53" s="28"/>
    </row>
    <row r="54" spans="1:34" ht="28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1"/>
      <c r="AF54" s="31"/>
      <c r="AG54" s="30"/>
      <c r="AH54" s="30"/>
    </row>
    <row r="55" spans="1:34" ht="28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9"/>
      <c r="AF55" s="29"/>
      <c r="AG55" s="28"/>
      <c r="AH55" s="28"/>
    </row>
    <row r="56" spans="1:34" ht="28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1"/>
      <c r="AF56" s="31"/>
      <c r="AG56" s="30"/>
      <c r="AH56" s="30"/>
    </row>
    <row r="57" spans="1:34" ht="28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9"/>
      <c r="AF57" s="29"/>
      <c r="AG57" s="28"/>
      <c r="AH57" s="28"/>
    </row>
    <row r="58" spans="1:34" ht="28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1"/>
      <c r="AF58" s="31"/>
      <c r="AG58" s="30"/>
      <c r="AH58" s="30"/>
    </row>
    <row r="59" spans="1:34" ht="28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9"/>
      <c r="AF59" s="29"/>
      <c r="AG59" s="28"/>
      <c r="AH59" s="28"/>
    </row>
    <row r="60" spans="1:34" ht="28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1"/>
      <c r="AF60" s="31"/>
      <c r="AG60" s="30"/>
      <c r="AH60" s="30"/>
    </row>
    <row r="61" spans="1:34" ht="28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9"/>
      <c r="AF61" s="29"/>
      <c r="AG61" s="28"/>
      <c r="AH61" s="28"/>
    </row>
    <row r="62" spans="1:34" ht="28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1"/>
      <c r="AF62" s="31"/>
      <c r="AG62" s="30"/>
      <c r="AH62" s="30"/>
    </row>
    <row r="63" spans="1:34" ht="28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9"/>
      <c r="AF63" s="29"/>
      <c r="AG63" s="28"/>
      <c r="AH63" s="28"/>
    </row>
    <row r="64" spans="1:34" ht="28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1"/>
      <c r="AF64" s="31"/>
      <c r="AG64" s="30"/>
      <c r="AH64" s="30"/>
    </row>
    <row r="65" spans="1:34" ht="28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29"/>
      <c r="AG65" s="28"/>
      <c r="AH65" s="28"/>
    </row>
    <row r="66" spans="1:34" ht="28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1"/>
      <c r="AF66" s="31"/>
      <c r="AG66" s="30"/>
      <c r="AH66" s="30"/>
    </row>
    <row r="67" spans="1:34" ht="28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9"/>
      <c r="AF67" s="29"/>
      <c r="AG67" s="28"/>
      <c r="AH67" s="28"/>
    </row>
    <row r="68" spans="1:34" ht="28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1"/>
      <c r="AF68" s="31"/>
      <c r="AG68" s="30"/>
      <c r="AH68" s="30"/>
    </row>
    <row r="69" spans="1:34" ht="28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9"/>
      <c r="AF69" s="29"/>
      <c r="AG69" s="28"/>
      <c r="AH69" s="28"/>
    </row>
    <row r="70" spans="1:34" ht="28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1"/>
      <c r="AF70" s="31"/>
      <c r="AG70" s="30"/>
      <c r="AH70" s="30"/>
    </row>
    <row r="71" spans="1:34" ht="28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9"/>
      <c r="AF71" s="29"/>
      <c r="AG71" s="28"/>
      <c r="AH71" s="28"/>
    </row>
    <row r="72" spans="1:34" ht="28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1"/>
      <c r="AF72" s="31"/>
      <c r="AG72" s="30"/>
      <c r="AH72" s="30"/>
    </row>
    <row r="73" spans="1:34" ht="28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9"/>
      <c r="AF73" s="29"/>
      <c r="AG73" s="28"/>
      <c r="AH73" s="28"/>
    </row>
    <row r="74" spans="1:34" ht="28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1"/>
      <c r="AF74" s="31"/>
      <c r="AG74" s="30"/>
      <c r="AH74" s="30"/>
    </row>
    <row r="75" spans="1:34" ht="28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9"/>
      <c r="AF75" s="29"/>
      <c r="AG75" s="28"/>
      <c r="AH75" s="28"/>
    </row>
    <row r="76" spans="1:34" ht="28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1"/>
      <c r="AF76" s="31"/>
      <c r="AG76" s="30"/>
      <c r="AH76" s="30"/>
    </row>
    <row r="77" spans="1:34" ht="28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9"/>
      <c r="AF77" s="29"/>
      <c r="AG77" s="28"/>
      <c r="AH77" s="28"/>
    </row>
    <row r="78" spans="1:34" ht="28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1"/>
      <c r="AF78" s="31"/>
      <c r="AG78" s="30"/>
      <c r="AH78" s="30"/>
    </row>
    <row r="79" spans="1:34" ht="28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9"/>
      <c r="AF79" s="29"/>
      <c r="AG79" s="28"/>
      <c r="AH79" s="28"/>
    </row>
    <row r="80" spans="1:34" ht="28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1"/>
      <c r="AF80" s="31"/>
      <c r="AG80" s="30"/>
      <c r="AH80" s="30"/>
    </row>
    <row r="81" spans="1:34" ht="28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29"/>
      <c r="AG81" s="28"/>
      <c r="AH81" s="28"/>
    </row>
    <row r="82" spans="1:34" ht="28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1"/>
      <c r="AF82" s="31"/>
      <c r="AG82" s="30"/>
      <c r="AH82" s="30"/>
    </row>
    <row r="83" spans="1:34" ht="28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9"/>
      <c r="AF83" s="29"/>
      <c r="AG83" s="28"/>
      <c r="AH83" s="28"/>
    </row>
    <row r="84" spans="1:34" ht="28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1"/>
      <c r="AF84" s="31"/>
      <c r="AG84" s="30"/>
      <c r="AH84" s="30"/>
    </row>
    <row r="85" spans="1:34" ht="28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9"/>
      <c r="AF85" s="29"/>
      <c r="AG85" s="28"/>
      <c r="AH85" s="28"/>
    </row>
    <row r="86" spans="1:34" ht="28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1"/>
      <c r="AF86" s="31"/>
      <c r="AG86" s="30"/>
      <c r="AH86" s="30"/>
    </row>
    <row r="87" spans="1:34" ht="28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9"/>
      <c r="AF87" s="29"/>
      <c r="AG87" s="28"/>
      <c r="AH87" s="28"/>
    </row>
    <row r="88" spans="1:34" ht="28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1"/>
      <c r="AF88" s="31"/>
      <c r="AG88" s="30"/>
      <c r="AH88" s="30"/>
    </row>
    <row r="89" spans="1:34" ht="28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9"/>
      <c r="AF89" s="29"/>
      <c r="AG89" s="28"/>
      <c r="AH89" s="28"/>
    </row>
    <row r="90" spans="1:34" ht="28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1"/>
      <c r="AF90" s="31"/>
      <c r="AG90" s="30"/>
      <c r="AH90" s="30"/>
    </row>
    <row r="91" spans="1:34" ht="28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9"/>
      <c r="AF91" s="29"/>
      <c r="AG91" s="28"/>
      <c r="AH91" s="28"/>
    </row>
    <row r="92" spans="1:34" ht="28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1"/>
      <c r="AF92" s="31"/>
      <c r="AG92" s="30"/>
      <c r="AH92" s="30"/>
    </row>
    <row r="93" spans="1:34" ht="28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9"/>
      <c r="AF93" s="29"/>
      <c r="AG93" s="28"/>
      <c r="AH93" s="28"/>
    </row>
    <row r="94" spans="1:34" ht="28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1"/>
      <c r="AF94" s="31"/>
      <c r="AG94" s="30"/>
      <c r="AH94" s="30"/>
    </row>
    <row r="95" spans="1:34" ht="28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9"/>
      <c r="AF95" s="29"/>
      <c r="AG95" s="28"/>
      <c r="AH95" s="28"/>
    </row>
    <row r="96" spans="1:34" ht="28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1"/>
      <c r="AF96" s="31"/>
      <c r="AG96" s="30"/>
      <c r="AH96" s="30"/>
    </row>
    <row r="97" spans="1:34" ht="28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9"/>
      <c r="AF97" s="29"/>
      <c r="AG97" s="28"/>
      <c r="AH97" s="28"/>
    </row>
    <row r="98" spans="1:34" ht="28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1"/>
      <c r="AF98" s="31"/>
      <c r="AG98" s="30"/>
      <c r="AH98" s="30"/>
    </row>
    <row r="99" spans="1:34" ht="28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9"/>
      <c r="AF99" s="29"/>
      <c r="AG99" s="28"/>
      <c r="AH99" s="28"/>
    </row>
    <row r="100" spans="1:34" ht="28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1"/>
      <c r="AF100" s="31"/>
      <c r="AG100" s="30"/>
      <c r="AH100" s="30"/>
    </row>
    <row r="101" spans="1:34" ht="28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27"/>
      <c r="AF101" s="27"/>
      <c r="AG101" s="1"/>
      <c r="AH101" s="1"/>
    </row>
    <row r="102" spans="1:34" ht="2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27"/>
      <c r="AF102" s="27"/>
      <c r="AG102" s="1"/>
      <c r="AH102" s="1"/>
    </row>
    <row r="103" spans="1:34" ht="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27"/>
      <c r="AF103" s="27"/>
      <c r="AG103" s="1"/>
      <c r="AH103" s="1"/>
    </row>
    <row r="104" spans="1:34" ht="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27"/>
      <c r="AF104" s="27"/>
      <c r="AG104" s="1"/>
      <c r="AH104" s="1"/>
    </row>
    <row r="105" spans="1:34" ht="2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27"/>
      <c r="AF105" s="27"/>
      <c r="AG105" s="1"/>
      <c r="AH105" s="1"/>
    </row>
    <row r="106" spans="1:34" ht="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27"/>
      <c r="AF106" s="27"/>
      <c r="AG106" s="1"/>
      <c r="AH106" s="1"/>
    </row>
    <row r="107" spans="1:34" ht="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27"/>
      <c r="AF107" s="27"/>
      <c r="AG107" s="1"/>
      <c r="AH107" s="1"/>
    </row>
    <row r="108" spans="1:34" ht="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27"/>
      <c r="AF108" s="27"/>
      <c r="AG108" s="1"/>
      <c r="AH108" s="1"/>
    </row>
    <row r="109" spans="1:34" ht="2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27"/>
      <c r="AF109" s="27"/>
      <c r="AG109" s="1"/>
      <c r="AH109" s="1"/>
    </row>
    <row r="110" spans="1:34" ht="2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27"/>
      <c r="AF110" s="27"/>
      <c r="AG110" s="1"/>
      <c r="AH110" s="1"/>
    </row>
    <row r="111" spans="1:34" ht="2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27"/>
      <c r="AF111" s="27"/>
      <c r="AG111" s="1"/>
      <c r="AH111" s="1"/>
    </row>
    <row r="112" spans="1:34" ht="28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27"/>
      <c r="AF112" s="27"/>
      <c r="AG112" s="1"/>
      <c r="AH112" s="1"/>
    </row>
    <row r="113" spans="1:34" ht="28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27"/>
      <c r="AF113" s="27"/>
      <c r="AG113" s="1"/>
      <c r="AH113" s="1"/>
    </row>
    <row r="114" spans="1:34" ht="28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27"/>
      <c r="AF114" s="27"/>
      <c r="AG114" s="1"/>
      <c r="AH114" s="1"/>
    </row>
    <row r="115" spans="1:34" ht="28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27"/>
      <c r="AF115" s="27"/>
      <c r="AG115" s="1"/>
      <c r="AH115" s="1"/>
    </row>
    <row r="116" spans="1:34" ht="28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27"/>
      <c r="AF116" s="27"/>
      <c r="AG116" s="1"/>
      <c r="AH116" s="1"/>
    </row>
    <row r="117" spans="1:34" ht="28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27"/>
      <c r="AF117" s="27"/>
      <c r="AG117" s="1"/>
      <c r="AH117" s="1"/>
    </row>
    <row r="118" spans="1:34" ht="28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27"/>
      <c r="AF118" s="27"/>
      <c r="AG118" s="1"/>
      <c r="AH118" s="1"/>
    </row>
    <row r="119" spans="1:34" ht="28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27"/>
      <c r="AF119" s="27"/>
      <c r="AG119" s="1"/>
      <c r="AH119" s="1"/>
    </row>
    <row r="120" spans="1:34" ht="28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27"/>
      <c r="AF120" s="27"/>
      <c r="AG120" s="1"/>
      <c r="AH120" s="1"/>
    </row>
  </sheetData>
  <mergeCells count="14">
    <mergeCell ref="S5:AH5"/>
    <mergeCell ref="A6:AH6"/>
    <mergeCell ref="A7:I7"/>
    <mergeCell ref="J7:M7"/>
    <mergeCell ref="N7:R7"/>
    <mergeCell ref="S7:Y7"/>
    <mergeCell ref="Z7:AB7"/>
    <mergeCell ref="AC7:AH7"/>
    <mergeCell ref="A1:AH1"/>
    <mergeCell ref="A2:AH2"/>
    <mergeCell ref="A3:H3"/>
    <mergeCell ref="I3:O3"/>
    <mergeCell ref="P3:V3"/>
    <mergeCell ref="W3:AH3"/>
  </mergeCells>
  <dataValidations count="6">
    <dataValidation type="list" sqref="H9:H120" xr:uid="{00000000-0002-0000-0000-000000000000}">
      <formula1>"geplant,Pilot,produktiv,außer Betrieb"</formula1>
    </dataValidation>
    <dataValidation type="list" sqref="N9:N120 W9:W120 P9:P120" xr:uid="{00000000-0002-0000-0000-000001000000}">
      <formula1>"Ja,Nein,Prüfung offen"</formula1>
    </dataValidation>
    <dataValidation type="list" sqref="O9:O120" xr:uid="{00000000-0002-0000-0000-000002000000}">
      <formula1>"Betreiber,Anbieter,Betreiber + ggf. Anbieter,Sonstige / Prüfung offen"</formula1>
    </dataValidation>
    <dataValidation type="list" sqref="Q9:Q120" xr:uid="{00000000-0002-0000-0000-000004000000}">
      <formula1>"Nein,Anhang III – wahrscheinlich,Anhang I – wahrscheinlich,Prüfung offen"</formula1>
    </dataValidation>
    <dataValidation type="list" sqref="S9:T120" xr:uid="{00000000-0002-0000-0000-000005000000}">
      <formula1>"Ja,Nein,Möglich,Prüfung offen"</formula1>
    </dataValidation>
    <dataValidation type="list" sqref="AC9:AC120" xr:uid="{00000000-0002-0000-0000-000008000000}">
      <formula1>"freigegeben,mit Auflagen,Pilot,Prüfung offen,nicht freigegeben"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KI-Inventar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 Karl Bittorf</cp:lastModifiedBy>
  <dcterms:created xsi:type="dcterms:W3CDTF">2026-09-04T09:31:27Z</dcterms:created>
  <dcterms:modified xsi:type="dcterms:W3CDTF">2026-10-20T11:34:43Z</dcterms:modified>
</cp:coreProperties>
</file>